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activeTab="5"/>
  </bookViews>
  <sheets>
    <sheet name="Bieg Open" sheetId="1" r:id="rId1"/>
    <sheet name="MTB" sheetId="2" r:id="rId2"/>
    <sheet name="K Open" sheetId="3" r:id="rId3"/>
    <sheet name="M Open" sheetId="4" r:id="rId4"/>
    <sheet name="K wiekowa" sheetId="5" r:id="rId5"/>
    <sheet name="M Wiekowa" sheetId="6" r:id="rId6"/>
    <sheet name="SM" sheetId="7" r:id="rId7"/>
  </sheets>
  <definedNames>
    <definedName name="_xlnm.Print_Titles" localSheetId="0">'Bieg Open'!$5:$5</definedName>
    <definedName name="_xlnm.Print_Titles" localSheetId="3">'M Open'!$5:$5</definedName>
  </definedNames>
  <calcPr calcId="124519" fullCalcOnLoad="1" iterateDelta="1E-4"/>
</workbook>
</file>

<file path=xl/calcChain.xml><?xml version="1.0" encoding="utf-8"?>
<calcChain xmlns="http://schemas.openxmlformats.org/spreadsheetml/2006/main">
  <c r="K18" i="7"/>
  <c r="K27"/>
  <c r="K9"/>
  <c r="K26"/>
  <c r="K25"/>
  <c r="K29"/>
  <c r="K28"/>
  <c r="K12"/>
  <c r="K10"/>
  <c r="K8"/>
  <c r="K7"/>
  <c r="K6"/>
  <c r="K8" i="6"/>
  <c r="K13" i="5"/>
  <c r="K7" i="4"/>
  <c r="K55"/>
  <c r="K53"/>
  <c r="K22"/>
  <c r="K26"/>
  <c r="K59"/>
  <c r="K16"/>
  <c r="K17"/>
  <c r="K34"/>
  <c r="K19"/>
  <c r="K15"/>
  <c r="K29"/>
  <c r="K47"/>
  <c r="K44"/>
  <c r="K11"/>
  <c r="K6"/>
  <c r="K51"/>
  <c r="K42"/>
  <c r="K32"/>
  <c r="K18"/>
  <c r="K58"/>
  <c r="K60"/>
  <c r="K24"/>
  <c r="K31"/>
  <c r="K10"/>
  <c r="K13"/>
  <c r="K8"/>
  <c r="K25"/>
  <c r="K41"/>
  <c r="K52"/>
  <c r="K46"/>
  <c r="K23"/>
  <c r="K37"/>
  <c r="K40"/>
  <c r="K39"/>
  <c r="K33"/>
  <c r="K14"/>
  <c r="K21"/>
  <c r="K38"/>
  <c r="K35"/>
  <c r="K28"/>
  <c r="K50"/>
  <c r="K43"/>
  <c r="K36"/>
  <c r="K49"/>
  <c r="K12"/>
  <c r="K20"/>
  <c r="K27"/>
  <c r="K56"/>
  <c r="K9"/>
  <c r="K48"/>
  <c r="K54"/>
  <c r="K57"/>
  <c r="K45"/>
  <c r="K30"/>
  <c r="K6" i="3"/>
  <c r="K7"/>
  <c r="K19"/>
  <c r="K18"/>
  <c r="K13"/>
  <c r="K8"/>
  <c r="K20"/>
  <c r="K16"/>
  <c r="K10"/>
  <c r="K9"/>
  <c r="K11"/>
  <c r="K14"/>
  <c r="K15"/>
  <c r="K21"/>
  <c r="K12"/>
  <c r="K17"/>
  <c r="K76" i="1"/>
  <c r="K75"/>
  <c r="K74"/>
  <c r="K73"/>
  <c r="K72"/>
  <c r="K71"/>
  <c r="K70"/>
  <c r="K69"/>
  <c r="K2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K23" i="2"/>
  <c r="K22"/>
  <c r="K21"/>
  <c r="K20"/>
  <c r="K15"/>
  <c r="K10"/>
  <c r="K9"/>
  <c r="K8"/>
  <c r="K7"/>
  <c r="K6"/>
  <c r="K9" i="6"/>
  <c r="K10"/>
</calcChain>
</file>

<file path=xl/sharedStrings.xml><?xml version="1.0" encoding="utf-8"?>
<sst xmlns="http://schemas.openxmlformats.org/spreadsheetml/2006/main" count="1479" uniqueCount="238">
  <si>
    <t>Bieg górski – klasyfikacja generalna</t>
  </si>
  <si>
    <t>Poz.</t>
  </si>
  <si>
    <t>Nazwisko</t>
  </si>
  <si>
    <t>Imię</t>
  </si>
  <si>
    <t>Nr</t>
  </si>
  <si>
    <t>Dsc.</t>
  </si>
  <si>
    <t>Ur.</t>
  </si>
  <si>
    <t>Płeć</t>
  </si>
  <si>
    <t>Klub</t>
  </si>
  <si>
    <t>Miejscowość</t>
  </si>
  <si>
    <t>Czas</t>
  </si>
  <si>
    <t>Strata</t>
  </si>
  <si>
    <t>Jan</t>
  </si>
  <si>
    <t>Trojanowski</t>
  </si>
  <si>
    <t>Krzysztof</t>
  </si>
  <si>
    <t>Limanowa</t>
  </si>
  <si>
    <t>Sebastian</t>
  </si>
  <si>
    <t>Zakopane</t>
  </si>
  <si>
    <t>Andrzej</t>
  </si>
  <si>
    <t>Nowy Sącz</t>
  </si>
  <si>
    <t>Zbigniew</t>
  </si>
  <si>
    <t>Gorlice</t>
  </si>
  <si>
    <t>Mirosław</t>
  </si>
  <si>
    <t>Marek</t>
  </si>
  <si>
    <t>Grzegorz</t>
  </si>
  <si>
    <t>Mieczysław</t>
  </si>
  <si>
    <t>Strzeszyce</t>
  </si>
  <si>
    <t>Baran</t>
  </si>
  <si>
    <t>Artur</t>
  </si>
  <si>
    <t>Dobra</t>
  </si>
  <si>
    <t>Tomasz</t>
  </si>
  <si>
    <t>Ewa</t>
  </si>
  <si>
    <t>Dobczyce</t>
  </si>
  <si>
    <t>Kraków</t>
  </si>
  <si>
    <t>Piotr</t>
  </si>
  <si>
    <t>Wieczorek</t>
  </si>
  <si>
    <t>Damian</t>
  </si>
  <si>
    <t>Katowice</t>
  </si>
  <si>
    <t>Dariusz</t>
  </si>
  <si>
    <t>Witold</t>
  </si>
  <si>
    <t>Mateusz</t>
  </si>
  <si>
    <t>Kinga</t>
  </si>
  <si>
    <t>Dutkiewicz</t>
  </si>
  <si>
    <t>Paweł</t>
  </si>
  <si>
    <t>Klara</t>
  </si>
  <si>
    <t>Maciej</t>
  </si>
  <si>
    <t>Anna</t>
  </si>
  <si>
    <t>Pytel</t>
  </si>
  <si>
    <t>Leszek</t>
  </si>
  <si>
    <t>Jakub</t>
  </si>
  <si>
    <t>Mystek</t>
  </si>
  <si>
    <t>Bogdan</t>
  </si>
  <si>
    <t>Śmieszek</t>
  </si>
  <si>
    <t>Rabka-Zdrój</t>
  </si>
  <si>
    <t>Agnieszka</t>
  </si>
  <si>
    <t>Bogusław</t>
  </si>
  <si>
    <t>Izdebski</t>
  </si>
  <si>
    <t>Mariusz</t>
  </si>
  <si>
    <t>Olkusz</t>
  </si>
  <si>
    <t>Kuper</t>
  </si>
  <si>
    <t>Waldemar</t>
  </si>
  <si>
    <t>Juraszowa</t>
  </si>
  <si>
    <t>Kamil</t>
  </si>
  <si>
    <t>Madejczyk</t>
  </si>
  <si>
    <t>Tuchów</t>
  </si>
  <si>
    <t>Woźniak</t>
  </si>
  <si>
    <t>Barbara</t>
  </si>
  <si>
    <t>Zagórze</t>
  </si>
  <si>
    <t>Rower MTB – klasyfikacja generalna</t>
  </si>
  <si>
    <t>Miejsco-wość</t>
  </si>
  <si>
    <t>Marcin</t>
  </si>
  <si>
    <t>MTB</t>
  </si>
  <si>
    <t>Grupetto Gorlice</t>
  </si>
  <si>
    <t>Wojciech</t>
  </si>
  <si>
    <t>Tymbark</t>
  </si>
  <si>
    <t>Pałka</t>
  </si>
  <si>
    <t>Dawid</t>
  </si>
  <si>
    <t>Natalia</t>
  </si>
  <si>
    <t>Kotlarz</t>
  </si>
  <si>
    <t>Kamila</t>
  </si>
  <si>
    <t>MTB – Kobiety</t>
  </si>
  <si>
    <t>MTB – Mężczyźni</t>
  </si>
  <si>
    <t>Bieg górski – Kobiety</t>
  </si>
  <si>
    <t>Bieg górski – Mężczyźni</t>
  </si>
  <si>
    <t>Bieg górski – klasyfikacja wiekowa</t>
  </si>
  <si>
    <t>Masters</t>
  </si>
  <si>
    <t>Senior II</t>
  </si>
  <si>
    <t>Senior I</t>
  </si>
  <si>
    <t>Wet.2</t>
  </si>
  <si>
    <t>Wet. 1</t>
  </si>
  <si>
    <t>Senior 2</t>
  </si>
  <si>
    <t>Senior 1</t>
  </si>
  <si>
    <t>Junior</t>
  </si>
  <si>
    <t>IV PÓŁMARATON FORREST – Limanowa, 26 września 2015 r.</t>
  </si>
  <si>
    <r>
      <t>Junior M16</t>
    </r>
    <r>
      <rPr>
        <b/>
        <sz val="8"/>
        <rFont val="Arial"/>
        <family val="2"/>
        <charset val="1"/>
      </rPr>
      <t xml:space="preserve"> </t>
    </r>
    <r>
      <rPr>
        <sz val="9"/>
        <rFont val="Arial"/>
        <family val="2"/>
        <charset val="1"/>
      </rPr>
      <t>(1999-1996</t>
    </r>
  </si>
  <si>
    <t>Senior I M20 (1995–1986)</t>
  </si>
  <si>
    <t>Senior II M30 (1985–1976)</t>
  </si>
  <si>
    <t>Masters M40 (1975–1966)</t>
  </si>
  <si>
    <t>Weteran I M50 (1965-1956)</t>
  </si>
  <si>
    <t>Weteran II M60 (1955 i starsi)</t>
  </si>
  <si>
    <t>Pawluś</t>
  </si>
  <si>
    <t>M</t>
  </si>
  <si>
    <t>JSC Jasło</t>
  </si>
  <si>
    <t>Jasło</t>
  </si>
  <si>
    <t>K</t>
  </si>
  <si>
    <t>Limanowa Forrest</t>
  </si>
  <si>
    <t>Trzópek</t>
  </si>
  <si>
    <t>Kolawa</t>
  </si>
  <si>
    <t>Szczygieł</t>
  </si>
  <si>
    <t xml:space="preserve">Krawczyk </t>
  </si>
  <si>
    <t>B</t>
  </si>
  <si>
    <t>Gutt</t>
  </si>
  <si>
    <t>Poronin</t>
  </si>
  <si>
    <t>Mordarka</t>
  </si>
  <si>
    <t>Puzia</t>
  </si>
  <si>
    <t>Kujawski</t>
  </si>
  <si>
    <t>Bartek</t>
  </si>
  <si>
    <t>Topolski</t>
  </si>
  <si>
    <t>Jadowniki</t>
  </si>
  <si>
    <t>NRŚ</t>
  </si>
  <si>
    <t xml:space="preserve">Miś </t>
  </si>
  <si>
    <t>Chwastek</t>
  </si>
  <si>
    <t>www.memorialwojtka.pl</t>
  </si>
  <si>
    <t>Florek</t>
  </si>
  <si>
    <t>Norafsport</t>
  </si>
  <si>
    <t>Gaboń</t>
  </si>
  <si>
    <t>Buźniak</t>
  </si>
  <si>
    <t>Arkadiusz</t>
  </si>
  <si>
    <t>Brygada Beskidów</t>
  </si>
  <si>
    <t>Tomasiak</t>
  </si>
  <si>
    <t>Salco Sport Team</t>
  </si>
  <si>
    <t>Krynica Zdrój</t>
  </si>
  <si>
    <t>Jędrzejek</t>
  </si>
  <si>
    <t>Łyjak</t>
  </si>
  <si>
    <t>Olga</t>
  </si>
  <si>
    <t>Kościelisko</t>
  </si>
  <si>
    <t>Ranosz</t>
  </si>
  <si>
    <t>Młynne</t>
  </si>
  <si>
    <t>Konwerski</t>
  </si>
  <si>
    <t>Jędrzej</t>
  </si>
  <si>
    <t>Dubowiecki</t>
  </si>
  <si>
    <t>Drużyna Badiego</t>
  </si>
  <si>
    <t>Szubryt</t>
  </si>
  <si>
    <t>Czesław</t>
  </si>
  <si>
    <t>Brzana</t>
  </si>
  <si>
    <t xml:space="preserve">Latawiec </t>
  </si>
  <si>
    <t>Bartosz</t>
  </si>
  <si>
    <t>Rokiciny Podhalańskie</t>
  </si>
  <si>
    <t xml:space="preserve">Ząbecki </t>
  </si>
  <si>
    <t>Przemysław</t>
  </si>
  <si>
    <t>Po co tyle latać?</t>
  </si>
  <si>
    <t>Tomaszów Mazowiecki</t>
  </si>
  <si>
    <t>Gałązka</t>
  </si>
  <si>
    <t>Sochaczew</t>
  </si>
  <si>
    <t>Weinberg</t>
  </si>
  <si>
    <t>biegiempolodzi.pl/biegiem po piwo</t>
  </si>
  <si>
    <t>Łódź</t>
  </si>
  <si>
    <t>Schabiński</t>
  </si>
  <si>
    <t>Bartkowa Posadowa</t>
  </si>
  <si>
    <t>Szczyra</t>
  </si>
  <si>
    <t>OSV Team Olkusz</t>
  </si>
  <si>
    <t>Pyrek</t>
  </si>
  <si>
    <t>Joanna</t>
  </si>
  <si>
    <t>Bisztyga</t>
  </si>
  <si>
    <t>Sabina</t>
  </si>
  <si>
    <t>Eskadra Kraków</t>
  </si>
  <si>
    <t>Mierzwa</t>
  </si>
  <si>
    <t>Ściana Trzciana</t>
  </si>
  <si>
    <t>Łąkta Dolna</t>
  </si>
  <si>
    <t>Ciszyński</t>
  </si>
  <si>
    <t>Start Katowice</t>
  </si>
  <si>
    <t xml:space="preserve">Pławecki </t>
  </si>
  <si>
    <t>Pszczyna Biega</t>
  </si>
  <si>
    <t>Pszczyna</t>
  </si>
  <si>
    <t>Śliwa</t>
  </si>
  <si>
    <t>Ptaszek</t>
  </si>
  <si>
    <t>Bartłomiej</t>
  </si>
  <si>
    <t>Słopnice</t>
  </si>
  <si>
    <t>Borowska-Pawluś</t>
  </si>
  <si>
    <t>Ewelina</t>
  </si>
  <si>
    <t xml:space="preserve">Godlewski </t>
  </si>
  <si>
    <t>Cezary</t>
  </si>
  <si>
    <t>Warszawa</t>
  </si>
  <si>
    <t>Piwowarczyk</t>
  </si>
  <si>
    <t>Magdalena</t>
  </si>
  <si>
    <t>Szkoła Wspinania Klama</t>
  </si>
  <si>
    <t>Wojtaczka</t>
  </si>
  <si>
    <t>Bobowa/Jankowa</t>
  </si>
  <si>
    <t>Czyżydło</t>
  </si>
  <si>
    <t>Józef</t>
  </si>
  <si>
    <t>Madej</t>
  </si>
  <si>
    <t>Zygadło</t>
  </si>
  <si>
    <t>Duda</t>
  </si>
  <si>
    <t xml:space="preserve">Spyra </t>
  </si>
  <si>
    <t>Zdzisław</t>
  </si>
  <si>
    <t>Beata</t>
  </si>
  <si>
    <t>Anusiewicz</t>
  </si>
  <si>
    <t>Spartanie Dzieciom</t>
  </si>
  <si>
    <t>Podszkle</t>
  </si>
  <si>
    <t>Furgał-Żurek</t>
  </si>
  <si>
    <t>Włodarczyk</t>
  </si>
  <si>
    <t>Suchowski</t>
  </si>
  <si>
    <t>Niepołomice Biegają</t>
  </si>
  <si>
    <t>Niepołomice</t>
  </si>
  <si>
    <t>Baś</t>
  </si>
  <si>
    <t>Leniwce</t>
  </si>
  <si>
    <t>Ścigalski</t>
  </si>
  <si>
    <t>Woźniacka</t>
  </si>
  <si>
    <t>Glanas</t>
  </si>
  <si>
    <t>Skawina</t>
  </si>
  <si>
    <t>Oleksyk</t>
  </si>
  <si>
    <t>BKB Victoria</t>
  </si>
  <si>
    <t>Szczepanów</t>
  </si>
  <si>
    <t>Jenek</t>
  </si>
  <si>
    <t xml:space="preserve">Zaganiacz </t>
  </si>
  <si>
    <t>Włoszczowa</t>
  </si>
  <si>
    <t>Kostek</t>
  </si>
  <si>
    <t>www.pawelkostek.com/ SPLA Tychy</t>
  </si>
  <si>
    <t>Tychy</t>
  </si>
  <si>
    <t>Olbrych</t>
  </si>
  <si>
    <t>B/SM</t>
  </si>
  <si>
    <t>Running Team</t>
  </si>
  <si>
    <t>Binarowa</t>
  </si>
  <si>
    <t>Szwarnóg</t>
  </si>
  <si>
    <t>Jolanta</t>
  </si>
  <si>
    <t>Wyższa Szkoła Oficerska Wojsk Lądowych Wrocław</t>
  </si>
  <si>
    <t>Czyżewska</t>
  </si>
  <si>
    <t>Częstochowa</t>
  </si>
  <si>
    <t>Nowalski</t>
  </si>
  <si>
    <t>Rajspart Sieradz Anton Team</t>
  </si>
  <si>
    <t>Sieradz</t>
  </si>
  <si>
    <t>Weteran 2</t>
  </si>
  <si>
    <t>-</t>
  </si>
  <si>
    <t>Bieg górski – klasyfikacja wiekowa kobiet</t>
  </si>
  <si>
    <r>
      <t>Junior M16</t>
    </r>
    <r>
      <rPr>
        <b/>
        <sz val="8"/>
        <rFont val="Arial"/>
        <family val="2"/>
        <charset val="1"/>
      </rPr>
      <t xml:space="preserve"> </t>
    </r>
    <r>
      <rPr>
        <sz val="9"/>
        <rFont val="Arial"/>
        <family val="2"/>
        <charset val="1"/>
      </rPr>
      <t>(1999-1996)</t>
    </r>
  </si>
  <si>
    <t>Służby mundurowe – klasyfikacja generalna</t>
  </si>
  <si>
    <t>Służby mundurowe - kobiety</t>
  </si>
  <si>
    <t>Służby mundurowe - mężczyźni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</si>
</sst>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yyyy"/>
    <numFmt numFmtId="166" formatCode="h:mm:ss"/>
  </numFmts>
  <fonts count="17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Czcionka tekstu podstawowego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8"/>
      <name val="Arial"/>
      <family val="2"/>
      <charset val="1"/>
    </font>
    <font>
      <sz val="10"/>
      <name val="Arial"/>
      <family val="2"/>
      <charset val="238"/>
    </font>
    <font>
      <u/>
      <sz val="12"/>
      <color theme="10"/>
      <name val="Arial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8"/>
      <color indexed="8"/>
      <name val="Czcionka tekstu podstawowego"/>
      <charset val="238"/>
    </font>
    <font>
      <b/>
      <sz val="11"/>
      <color indexed="8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164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14" fillId="0" borderId="1" xfId="2" applyFont="1" applyBorder="1" applyAlignment="1" applyProtection="1">
      <alignment horizontal="left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5" fillId="0" borderId="0" xfId="1" applyFont="1"/>
    <xf numFmtId="0" fontId="16" fillId="0" borderId="0" xfId="1" applyFont="1" applyBorder="1" applyAlignment="1">
      <alignment horizontal="center"/>
    </xf>
  </cellXfs>
  <cellStyles count="3">
    <cellStyle name="Excel Built-in Normal" xfId="1"/>
    <cellStyle name="Hiperłącze" xfId="2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welkostek.com/%20SPLA%20Tychy" TargetMode="External"/><Relationship Id="rId1" Type="http://schemas.openxmlformats.org/officeDocument/2006/relationships/hyperlink" Target="http://www.memorialwojtka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awelkostek.com/%20SPLA%20Tychy" TargetMode="External"/><Relationship Id="rId1" Type="http://schemas.openxmlformats.org/officeDocument/2006/relationships/hyperlink" Target="http://www.memorialwojtka.pl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awelkostek.com/%20SPLA%20Tychy" TargetMode="External"/><Relationship Id="rId1" Type="http://schemas.openxmlformats.org/officeDocument/2006/relationships/hyperlink" Target="http://www.memorialwojtka.pl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opLeftCell="A34" zoomScale="120" zoomScaleNormal="120" workbookViewId="0">
      <selection activeCell="J44" sqref="B44:J44"/>
    </sheetView>
  </sheetViews>
  <sheetFormatPr defaultColWidth="9.42578125" defaultRowHeight="14.25"/>
  <cols>
    <col min="1" max="1" width="5.140625" style="1" customWidth="1"/>
    <col min="2" max="2" width="13.28515625" style="2" customWidth="1"/>
    <col min="3" max="3" width="10.140625" style="2" customWidth="1"/>
    <col min="4" max="5" width="4.85546875" style="1" customWidth="1"/>
    <col min="6" max="6" width="6" style="2" customWidth="1"/>
    <col min="7" max="7" width="4.85546875" style="1" customWidth="1"/>
    <col min="8" max="8" width="20.5703125" style="2" customWidth="1"/>
    <col min="9" max="9" width="13.5703125" style="2" customWidth="1"/>
    <col min="10" max="10" width="8.42578125" style="1" customWidth="1"/>
    <col min="11" max="11" width="8.140625" style="1" customWidth="1"/>
    <col min="12" max="16384" width="9.42578125" style="2"/>
  </cols>
  <sheetData>
    <row r="1" spans="1:11" s="4" customFormat="1" ht="12.95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12.95" customHeight="1">
      <c r="A2" s="3"/>
      <c r="B2" s="3"/>
      <c r="C2" s="3"/>
      <c r="D2" s="3"/>
      <c r="E2" s="3"/>
      <c r="F2" s="5"/>
      <c r="G2" s="3"/>
      <c r="H2" s="3"/>
      <c r="I2" s="3"/>
      <c r="J2" s="6"/>
      <c r="K2" s="6"/>
    </row>
    <row r="3" spans="1:11" s="4" customFormat="1" ht="12.9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2.95" customHeight="1">
      <c r="A4" s="7"/>
      <c r="B4" s="7"/>
      <c r="C4" s="7"/>
      <c r="D4" s="7"/>
      <c r="E4" s="7"/>
      <c r="F4" s="8"/>
      <c r="G4" s="7"/>
      <c r="H4" s="7"/>
      <c r="I4" s="7"/>
      <c r="J4" s="9"/>
      <c r="K4" s="9"/>
    </row>
    <row r="5" spans="1:11" s="4" customFormat="1" ht="22.35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</row>
    <row r="6" spans="1:11" s="4" customFormat="1">
      <c r="A6" s="12">
        <v>1</v>
      </c>
      <c r="B6" s="13" t="s">
        <v>109</v>
      </c>
      <c r="C6" s="13" t="s">
        <v>43</v>
      </c>
      <c r="D6" s="12">
        <v>13</v>
      </c>
      <c r="E6" s="12" t="s">
        <v>110</v>
      </c>
      <c r="F6" s="30">
        <v>1977</v>
      </c>
      <c r="G6" s="12" t="s">
        <v>101</v>
      </c>
      <c r="H6" s="31"/>
      <c r="I6" s="13" t="s">
        <v>33</v>
      </c>
      <c r="J6" s="15">
        <v>6.2013888888888889E-2</v>
      </c>
      <c r="K6" s="15">
        <f>IF(J6&gt;0,J6-$J$6,"-")</f>
        <v>0</v>
      </c>
    </row>
    <row r="7" spans="1:11" s="4" customFormat="1">
      <c r="A7" s="12">
        <v>2</v>
      </c>
      <c r="B7" s="13" t="s">
        <v>27</v>
      </c>
      <c r="C7" s="13" t="s">
        <v>28</v>
      </c>
      <c r="D7" s="12">
        <v>18</v>
      </c>
      <c r="E7" s="12" t="s">
        <v>110</v>
      </c>
      <c r="F7" s="30">
        <v>1986</v>
      </c>
      <c r="G7" s="12" t="s">
        <v>101</v>
      </c>
      <c r="H7" s="31" t="s">
        <v>105</v>
      </c>
      <c r="I7" s="13" t="s">
        <v>29</v>
      </c>
      <c r="J7" s="15">
        <v>6.4212962962962958E-2</v>
      </c>
      <c r="K7" s="15">
        <f>IF(J7&gt;0,J7-$J$6,"-")</f>
        <v>2.1990740740740686E-3</v>
      </c>
    </row>
    <row r="8" spans="1:11" s="4" customFormat="1" ht="17.25" customHeight="1">
      <c r="A8" s="12">
        <v>3</v>
      </c>
      <c r="B8" s="13" t="s">
        <v>111</v>
      </c>
      <c r="C8" s="13" t="s">
        <v>34</v>
      </c>
      <c r="D8" s="12">
        <v>37</v>
      </c>
      <c r="E8" s="12" t="s">
        <v>110</v>
      </c>
      <c r="F8" s="30">
        <v>1994</v>
      </c>
      <c r="G8" s="12" t="s">
        <v>101</v>
      </c>
      <c r="H8" s="31"/>
      <c r="I8" s="13" t="s">
        <v>112</v>
      </c>
      <c r="J8" s="15">
        <v>6.5555555555555547E-2</v>
      </c>
      <c r="K8" s="15">
        <f>IF(J8&gt;0,J8-$J$6,"-")</f>
        <v>3.5416666666666582E-3</v>
      </c>
    </row>
    <row r="9" spans="1:11" s="4" customFormat="1">
      <c r="A9" s="12">
        <v>4</v>
      </c>
      <c r="B9" s="13" t="s">
        <v>13</v>
      </c>
      <c r="C9" s="13" t="s">
        <v>14</v>
      </c>
      <c r="D9" s="12">
        <v>35</v>
      </c>
      <c r="E9" s="12" t="s">
        <v>110</v>
      </c>
      <c r="F9" s="30">
        <v>1990</v>
      </c>
      <c r="G9" s="12" t="s">
        <v>101</v>
      </c>
      <c r="H9" s="31"/>
      <c r="I9" s="13" t="s">
        <v>113</v>
      </c>
      <c r="J9" s="15">
        <v>6.9027777777777785E-2</v>
      </c>
      <c r="K9" s="15">
        <f>IF(J9&gt;0,J9-$J$6,"-")</f>
        <v>7.0138888888888959E-3</v>
      </c>
    </row>
    <row r="10" spans="1:11" s="4" customFormat="1" ht="21">
      <c r="A10" s="12">
        <v>5</v>
      </c>
      <c r="B10" s="13" t="s">
        <v>219</v>
      </c>
      <c r="C10" s="13" t="s">
        <v>176</v>
      </c>
      <c r="D10" s="12">
        <v>67</v>
      </c>
      <c r="E10" s="12" t="s">
        <v>220</v>
      </c>
      <c r="F10" s="30">
        <v>1987</v>
      </c>
      <c r="G10" s="12" t="s">
        <v>101</v>
      </c>
      <c r="H10" s="31" t="s">
        <v>221</v>
      </c>
      <c r="I10" s="13" t="s">
        <v>222</v>
      </c>
      <c r="J10" s="15">
        <v>7.1689814814814817E-2</v>
      </c>
      <c r="K10" s="15">
        <f>IF(J10&gt;0,J10-$J$6,"-")</f>
        <v>9.6759259259259281E-3</v>
      </c>
    </row>
    <row r="11" spans="1:11" s="4" customFormat="1">
      <c r="A11" s="12">
        <v>6</v>
      </c>
      <c r="B11" s="13" t="s">
        <v>114</v>
      </c>
      <c r="C11" s="13" t="s">
        <v>14</v>
      </c>
      <c r="D11" s="12">
        <v>19</v>
      </c>
      <c r="E11" s="12" t="s">
        <v>110</v>
      </c>
      <c r="F11" s="30">
        <v>1964</v>
      </c>
      <c r="G11" s="12" t="s">
        <v>101</v>
      </c>
      <c r="H11" s="31"/>
      <c r="I11" s="13" t="s">
        <v>33</v>
      </c>
      <c r="J11" s="15">
        <v>7.2789351851851855E-2</v>
      </c>
      <c r="K11" s="15">
        <f>IF(J11&gt;0,J11-$J$6,"-")</f>
        <v>1.0775462962962966E-2</v>
      </c>
    </row>
    <row r="12" spans="1:11" s="4" customFormat="1">
      <c r="A12" s="12">
        <v>7</v>
      </c>
      <c r="B12" s="13" t="s">
        <v>115</v>
      </c>
      <c r="C12" s="13" t="s">
        <v>116</v>
      </c>
      <c r="D12" s="12">
        <v>55</v>
      </c>
      <c r="E12" s="12" t="s">
        <v>110</v>
      </c>
      <c r="F12" s="30">
        <v>1992</v>
      </c>
      <c r="G12" s="12" t="s">
        <v>101</v>
      </c>
      <c r="H12" s="31" t="s">
        <v>72</v>
      </c>
      <c r="I12" s="13" t="s">
        <v>21</v>
      </c>
      <c r="J12" s="15">
        <v>7.3715277777777768E-2</v>
      </c>
      <c r="K12" s="15">
        <f>IF(J12&gt;0,J12-$J$6,"-")</f>
        <v>1.1701388888888879E-2</v>
      </c>
    </row>
    <row r="13" spans="1:11" s="4" customFormat="1">
      <c r="A13" s="12">
        <v>8</v>
      </c>
      <c r="B13" s="13" t="s">
        <v>117</v>
      </c>
      <c r="C13" s="13" t="s">
        <v>70</v>
      </c>
      <c r="D13" s="12">
        <v>38</v>
      </c>
      <c r="E13" s="12" t="s">
        <v>110</v>
      </c>
      <c r="F13" s="30">
        <v>1976</v>
      </c>
      <c r="G13" s="12" t="s">
        <v>101</v>
      </c>
      <c r="H13" s="31"/>
      <c r="I13" s="13" t="s">
        <v>118</v>
      </c>
      <c r="J13" s="15">
        <v>7.4282407407407408E-2</v>
      </c>
      <c r="K13" s="15">
        <f>IF(J13&gt;0,J13-$J$6,"-")</f>
        <v>1.2268518518518519E-2</v>
      </c>
    </row>
    <row r="14" spans="1:11" s="4" customFormat="1" ht="17.25" customHeight="1">
      <c r="A14" s="12">
        <v>9</v>
      </c>
      <c r="B14" s="13" t="s">
        <v>35</v>
      </c>
      <c r="C14" s="13" t="s">
        <v>36</v>
      </c>
      <c r="D14" s="12">
        <v>29</v>
      </c>
      <c r="E14" s="12" t="s">
        <v>110</v>
      </c>
      <c r="F14" s="30">
        <v>1971</v>
      </c>
      <c r="G14" s="12" t="s">
        <v>101</v>
      </c>
      <c r="H14" s="31" t="s">
        <v>119</v>
      </c>
      <c r="I14" s="13" t="s">
        <v>37</v>
      </c>
      <c r="J14" s="15">
        <v>7.4999999999999997E-2</v>
      </c>
      <c r="K14" s="15">
        <f>IF(J14&gt;0,J14-$J$6,"-")</f>
        <v>1.2986111111111108E-2</v>
      </c>
    </row>
    <row r="15" spans="1:11" s="4" customFormat="1">
      <c r="A15" s="12">
        <v>10</v>
      </c>
      <c r="B15" s="13" t="s">
        <v>120</v>
      </c>
      <c r="C15" s="13" t="s">
        <v>25</v>
      </c>
      <c r="D15" s="12">
        <v>48</v>
      </c>
      <c r="E15" s="12" t="s">
        <v>110</v>
      </c>
      <c r="F15" s="30">
        <v>1967</v>
      </c>
      <c r="G15" s="12" t="s">
        <v>101</v>
      </c>
      <c r="H15" s="31"/>
      <c r="I15" s="13" t="s">
        <v>26</v>
      </c>
      <c r="J15" s="15">
        <v>7.6701388888888888E-2</v>
      </c>
      <c r="K15" s="15">
        <f>IF(J15&gt;0,J15-$J$6,"-")</f>
        <v>1.4687499999999999E-2</v>
      </c>
    </row>
    <row r="16" spans="1:11" s="4" customFormat="1" ht="21">
      <c r="A16" s="12">
        <v>11</v>
      </c>
      <c r="B16" s="13" t="s">
        <v>42</v>
      </c>
      <c r="C16" s="13" t="s">
        <v>38</v>
      </c>
      <c r="D16" s="12">
        <v>73</v>
      </c>
      <c r="E16" s="12" t="s">
        <v>220</v>
      </c>
      <c r="F16" s="30">
        <v>1987</v>
      </c>
      <c r="G16" s="12" t="s">
        <v>101</v>
      </c>
      <c r="H16" s="31"/>
      <c r="I16" s="13" t="s">
        <v>131</v>
      </c>
      <c r="J16" s="15">
        <v>7.6736111111111116E-2</v>
      </c>
      <c r="K16" s="15">
        <f>IF(J16&gt;0,J16-$J$6,"-")</f>
        <v>1.4722222222222227E-2</v>
      </c>
    </row>
    <row r="17" spans="1:11" s="4" customFormat="1">
      <c r="A17" s="12">
        <v>12</v>
      </c>
      <c r="B17" s="13" t="s">
        <v>121</v>
      </c>
      <c r="C17" s="13" t="s">
        <v>30</v>
      </c>
      <c r="D17" s="12">
        <v>65</v>
      </c>
      <c r="E17" s="12" t="s">
        <v>110</v>
      </c>
      <c r="F17" s="30">
        <v>1981</v>
      </c>
      <c r="G17" s="12" t="s">
        <v>101</v>
      </c>
      <c r="H17" s="32" t="s">
        <v>122</v>
      </c>
      <c r="I17" s="13" t="s">
        <v>33</v>
      </c>
      <c r="J17" s="15">
        <v>7.6747685185185183E-2</v>
      </c>
      <c r="K17" s="15">
        <f>IF(J17&gt;0,J17-$J$6,"-")</f>
        <v>1.4733796296296293E-2</v>
      </c>
    </row>
    <row r="18" spans="1:11" s="4" customFormat="1">
      <c r="A18" s="12">
        <v>13</v>
      </c>
      <c r="B18" s="13" t="s">
        <v>123</v>
      </c>
      <c r="C18" s="13" t="s">
        <v>16</v>
      </c>
      <c r="D18" s="12">
        <v>56</v>
      </c>
      <c r="E18" s="12" t="s">
        <v>110</v>
      </c>
      <c r="F18" s="30">
        <v>1984</v>
      </c>
      <c r="G18" s="12" t="s">
        <v>101</v>
      </c>
      <c r="H18" s="31" t="s">
        <v>124</v>
      </c>
      <c r="I18" s="13" t="s">
        <v>125</v>
      </c>
      <c r="J18" s="15">
        <v>7.7106481481481484E-2</v>
      </c>
      <c r="K18" s="15">
        <f>IF(J18&gt;0,J18-$J$6,"-")</f>
        <v>1.5092592592592595E-2</v>
      </c>
    </row>
    <row r="19" spans="1:11" s="4" customFormat="1">
      <c r="A19" s="12">
        <v>14</v>
      </c>
      <c r="B19" s="13" t="s">
        <v>126</v>
      </c>
      <c r="C19" s="13" t="s">
        <v>127</v>
      </c>
      <c r="D19" s="12">
        <v>68</v>
      </c>
      <c r="E19" s="12" t="s">
        <v>110</v>
      </c>
      <c r="F19" s="30">
        <v>1987</v>
      </c>
      <c r="G19" s="12" t="s">
        <v>101</v>
      </c>
      <c r="H19" s="31" t="s">
        <v>128</v>
      </c>
      <c r="I19" s="13" t="s">
        <v>19</v>
      </c>
      <c r="J19" s="15">
        <v>7.7256944444444434E-2</v>
      </c>
      <c r="K19" s="15">
        <f>J19-$J$6</f>
        <v>1.5243055555555544E-2</v>
      </c>
    </row>
    <row r="20" spans="1:11" s="4" customFormat="1">
      <c r="A20" s="12">
        <v>15</v>
      </c>
      <c r="B20" s="13" t="s">
        <v>129</v>
      </c>
      <c r="C20" s="13" t="s">
        <v>77</v>
      </c>
      <c r="D20" s="12">
        <v>26</v>
      </c>
      <c r="E20" s="12" t="s">
        <v>110</v>
      </c>
      <c r="F20" s="30">
        <v>1986</v>
      </c>
      <c r="G20" s="12" t="s">
        <v>104</v>
      </c>
      <c r="H20" s="31" t="s">
        <v>130</v>
      </c>
      <c r="I20" s="13" t="s">
        <v>131</v>
      </c>
      <c r="J20" s="15">
        <v>7.7407407407407411E-2</v>
      </c>
      <c r="K20" s="15">
        <f>IF(J20&gt;0,J20-$J$6,"-")</f>
        <v>1.5393518518518522E-2</v>
      </c>
    </row>
    <row r="21" spans="1:11" s="4" customFormat="1">
      <c r="A21" s="12">
        <v>16</v>
      </c>
      <c r="B21" s="13" t="s">
        <v>132</v>
      </c>
      <c r="C21" s="13" t="s">
        <v>73</v>
      </c>
      <c r="D21" s="12">
        <v>2</v>
      </c>
      <c r="E21" s="12" t="s">
        <v>110</v>
      </c>
      <c r="F21" s="30">
        <v>1976</v>
      </c>
      <c r="G21" s="12" t="s">
        <v>101</v>
      </c>
      <c r="H21" s="31"/>
      <c r="I21" s="13"/>
      <c r="J21" s="15">
        <v>7.840277777777778E-2</v>
      </c>
      <c r="K21" s="15">
        <f>IF(J21&gt;0,J21-$J$6,"-")</f>
        <v>1.638888888888889E-2</v>
      </c>
    </row>
    <row r="22" spans="1:11" s="4" customFormat="1">
      <c r="A22" s="12">
        <v>17</v>
      </c>
      <c r="B22" s="13" t="s">
        <v>214</v>
      </c>
      <c r="C22" s="13" t="s">
        <v>28</v>
      </c>
      <c r="D22" s="12">
        <v>30</v>
      </c>
      <c r="E22" s="12" t="s">
        <v>110</v>
      </c>
      <c r="F22" s="30">
        <v>1989</v>
      </c>
      <c r="G22" s="12" t="s">
        <v>101</v>
      </c>
      <c r="H22" s="31"/>
      <c r="I22" s="13" t="s">
        <v>215</v>
      </c>
      <c r="J22" s="15">
        <v>7.8472222222222221E-2</v>
      </c>
      <c r="K22" s="15">
        <f>IF(J22&gt;0,J22-$J$6,"-")</f>
        <v>1.6458333333333332E-2</v>
      </c>
    </row>
    <row r="23" spans="1:11" s="4" customFormat="1">
      <c r="A23" s="12">
        <v>18</v>
      </c>
      <c r="B23" s="13" t="s">
        <v>133</v>
      </c>
      <c r="C23" s="13" t="s">
        <v>134</v>
      </c>
      <c r="D23" s="12">
        <v>53</v>
      </c>
      <c r="E23" s="12" t="s">
        <v>110</v>
      </c>
      <c r="F23" s="30">
        <v>1980</v>
      </c>
      <c r="G23" s="12" t="s">
        <v>104</v>
      </c>
      <c r="H23" s="31"/>
      <c r="I23" s="13" t="s">
        <v>135</v>
      </c>
      <c r="J23" s="15">
        <v>7.9953703703703707E-2</v>
      </c>
      <c r="K23" s="15">
        <f>IF(J23&gt;0,J23-$J$6,"-")</f>
        <v>1.7939814814814818E-2</v>
      </c>
    </row>
    <row r="24" spans="1:11" s="4" customFormat="1">
      <c r="A24" s="12">
        <v>19</v>
      </c>
      <c r="B24" s="13" t="s">
        <v>136</v>
      </c>
      <c r="C24" s="13" t="s">
        <v>34</v>
      </c>
      <c r="D24" s="12">
        <v>51</v>
      </c>
      <c r="E24" s="12" t="s">
        <v>110</v>
      </c>
      <c r="F24" s="30">
        <v>1980</v>
      </c>
      <c r="G24" s="12" t="s">
        <v>101</v>
      </c>
      <c r="H24" s="31"/>
      <c r="I24" s="13" t="s">
        <v>137</v>
      </c>
      <c r="J24" s="15">
        <v>8.0254629629629634E-2</v>
      </c>
      <c r="K24" s="15">
        <f>IF(J24&gt;0,J24-$J$6,"-")</f>
        <v>1.8240740740740745E-2</v>
      </c>
    </row>
    <row r="25" spans="1:11" s="4" customFormat="1" ht="31.5">
      <c r="A25" s="12">
        <v>20</v>
      </c>
      <c r="B25" s="13" t="s">
        <v>223</v>
      </c>
      <c r="C25" s="13" t="s">
        <v>224</v>
      </c>
      <c r="D25" s="12">
        <v>41</v>
      </c>
      <c r="E25" s="12" t="s">
        <v>220</v>
      </c>
      <c r="F25" s="30">
        <v>1992</v>
      </c>
      <c r="G25" s="12" t="s">
        <v>104</v>
      </c>
      <c r="H25" s="31" t="s">
        <v>225</v>
      </c>
      <c r="I25" s="13" t="s">
        <v>32</v>
      </c>
      <c r="J25" s="15">
        <v>8.0810185185185179E-2</v>
      </c>
      <c r="K25" s="15">
        <f>IF(J25&gt;0,J25-$J$6,"-")</f>
        <v>1.879629629629629E-2</v>
      </c>
    </row>
    <row r="26" spans="1:11" s="4" customFormat="1">
      <c r="A26" s="12">
        <v>21</v>
      </c>
      <c r="B26" s="13" t="s">
        <v>138</v>
      </c>
      <c r="C26" s="13" t="s">
        <v>139</v>
      </c>
      <c r="D26" s="12">
        <v>6</v>
      </c>
      <c r="E26" s="12" t="s">
        <v>110</v>
      </c>
      <c r="F26" s="30">
        <v>1982</v>
      </c>
      <c r="G26" s="12" t="s">
        <v>101</v>
      </c>
      <c r="H26" s="31"/>
      <c r="I26" s="13" t="s">
        <v>17</v>
      </c>
      <c r="J26" s="15">
        <v>8.2118055555555555E-2</v>
      </c>
      <c r="K26" s="15">
        <f>IF(J26&gt;0,J26-$J$6,"-")</f>
        <v>2.0104166666666666E-2</v>
      </c>
    </row>
    <row r="27" spans="1:11" s="4" customFormat="1">
      <c r="A27" s="12">
        <v>22</v>
      </c>
      <c r="B27" s="13" t="s">
        <v>140</v>
      </c>
      <c r="C27" s="13" t="s">
        <v>39</v>
      </c>
      <c r="D27" s="12">
        <v>76</v>
      </c>
      <c r="E27" s="12" t="s">
        <v>110</v>
      </c>
      <c r="F27" s="30">
        <v>1971</v>
      </c>
      <c r="G27" s="12" t="s">
        <v>101</v>
      </c>
      <c r="H27" s="31" t="s">
        <v>141</v>
      </c>
      <c r="I27" s="13" t="s">
        <v>17</v>
      </c>
      <c r="J27" s="15">
        <v>8.2129629629629622E-2</v>
      </c>
      <c r="K27" s="15">
        <f>IF(J27&gt;0,J27-$J$6,"-")</f>
        <v>2.0115740740740733E-2</v>
      </c>
    </row>
    <row r="28" spans="1:11" s="4" customFormat="1">
      <c r="A28" s="12">
        <v>23</v>
      </c>
      <c r="B28" s="13" t="s">
        <v>142</v>
      </c>
      <c r="C28" s="13" t="s">
        <v>143</v>
      </c>
      <c r="D28" s="12">
        <v>15</v>
      </c>
      <c r="E28" s="12" t="s">
        <v>110</v>
      </c>
      <c r="F28" s="30">
        <v>1968</v>
      </c>
      <c r="G28" s="12" t="s">
        <v>101</v>
      </c>
      <c r="H28" s="31"/>
      <c r="I28" s="13" t="s">
        <v>15</v>
      </c>
      <c r="J28" s="15">
        <v>8.2256944444444438E-2</v>
      </c>
      <c r="K28" s="15">
        <f>IF(J28&gt;0,J28-$J$6,"-")</f>
        <v>2.0243055555555549E-2</v>
      </c>
    </row>
    <row r="29" spans="1:11" s="4" customFormat="1">
      <c r="A29" s="12">
        <v>24</v>
      </c>
      <c r="B29" s="13" t="s">
        <v>44</v>
      </c>
      <c r="C29" s="13" t="s">
        <v>23</v>
      </c>
      <c r="D29" s="12">
        <v>46</v>
      </c>
      <c r="E29" s="12" t="s">
        <v>110</v>
      </c>
      <c r="F29" s="30">
        <v>1979</v>
      </c>
      <c r="G29" s="12" t="s">
        <v>101</v>
      </c>
      <c r="H29" s="31"/>
      <c r="I29" s="13" t="s">
        <v>144</v>
      </c>
      <c r="J29" s="15">
        <v>8.3923611111111115E-2</v>
      </c>
      <c r="K29" s="15">
        <f>IF(J29&gt;0,J29-$J$6,"-")</f>
        <v>2.1909722222222226E-2</v>
      </c>
    </row>
    <row r="30" spans="1:11" s="4" customFormat="1" ht="21">
      <c r="A30" s="12">
        <v>25</v>
      </c>
      <c r="B30" s="13" t="s">
        <v>145</v>
      </c>
      <c r="C30" s="13" t="s">
        <v>146</v>
      </c>
      <c r="D30" s="12">
        <v>8</v>
      </c>
      <c r="E30" s="12" t="s">
        <v>110</v>
      </c>
      <c r="F30" s="30">
        <v>1982</v>
      </c>
      <c r="G30" s="12" t="s">
        <v>101</v>
      </c>
      <c r="H30" s="31"/>
      <c r="I30" s="13" t="s">
        <v>147</v>
      </c>
      <c r="J30" s="15">
        <v>8.4097222222222226E-2</v>
      </c>
      <c r="K30" s="15">
        <f>IF(J30&gt;0,J30-$J$6,"-")</f>
        <v>2.2083333333333337E-2</v>
      </c>
    </row>
    <row r="31" spans="1:11" s="4" customFormat="1" ht="21">
      <c r="A31" s="12">
        <v>26</v>
      </c>
      <c r="B31" s="13" t="s">
        <v>148</v>
      </c>
      <c r="C31" s="13" t="s">
        <v>149</v>
      </c>
      <c r="D31" s="12">
        <v>27</v>
      </c>
      <c r="E31" s="12" t="s">
        <v>110</v>
      </c>
      <c r="F31" s="30">
        <v>1982</v>
      </c>
      <c r="G31" s="12" t="s">
        <v>101</v>
      </c>
      <c r="H31" s="31" t="s">
        <v>150</v>
      </c>
      <c r="I31" s="13" t="s">
        <v>151</v>
      </c>
      <c r="J31" s="15">
        <v>8.4317129629629631E-2</v>
      </c>
      <c r="K31" s="15">
        <f>IF(J31&gt;0,J31-$J$6,"-")</f>
        <v>2.2303240740740742E-2</v>
      </c>
    </row>
    <row r="32" spans="1:11" s="4" customFormat="1" ht="21">
      <c r="A32" s="12">
        <v>27</v>
      </c>
      <c r="B32" s="13" t="s">
        <v>152</v>
      </c>
      <c r="C32" s="13" t="s">
        <v>20</v>
      </c>
      <c r="D32" s="12">
        <v>49</v>
      </c>
      <c r="E32" s="12" t="s">
        <v>220</v>
      </c>
      <c r="F32" s="30">
        <v>1981</v>
      </c>
      <c r="G32" s="12" t="s">
        <v>101</v>
      </c>
      <c r="H32" s="31"/>
      <c r="I32" s="13" t="s">
        <v>153</v>
      </c>
      <c r="J32" s="15">
        <v>8.5787037037037037E-2</v>
      </c>
      <c r="K32" s="15">
        <f>IF(J32&gt;0,J32-$J$6,"-")</f>
        <v>2.3773148148148147E-2</v>
      </c>
    </row>
    <row r="33" spans="1:11" s="4" customFormat="1" ht="21">
      <c r="A33" s="12">
        <v>28</v>
      </c>
      <c r="B33" s="13" t="s">
        <v>154</v>
      </c>
      <c r="C33" s="13" t="s">
        <v>62</v>
      </c>
      <c r="D33" s="12">
        <v>61</v>
      </c>
      <c r="E33" s="12" t="s">
        <v>110</v>
      </c>
      <c r="F33" s="30">
        <v>1972</v>
      </c>
      <c r="G33" s="12" t="s">
        <v>101</v>
      </c>
      <c r="H33" s="31" t="s">
        <v>155</v>
      </c>
      <c r="I33" s="13" t="s">
        <v>156</v>
      </c>
      <c r="J33" s="15">
        <v>8.6782407407407405E-2</v>
      </c>
      <c r="K33" s="15">
        <f>IF(J33&gt;0,J33-$J$6,"-")</f>
        <v>2.4768518518518516E-2</v>
      </c>
    </row>
    <row r="34" spans="1:11" s="4" customFormat="1" ht="19.350000000000001" customHeight="1">
      <c r="A34" s="12">
        <v>29</v>
      </c>
      <c r="B34" s="13" t="s">
        <v>200</v>
      </c>
      <c r="C34" s="13" t="s">
        <v>14</v>
      </c>
      <c r="D34" s="12">
        <v>70</v>
      </c>
      <c r="E34" s="12" t="s">
        <v>220</v>
      </c>
      <c r="F34" s="30">
        <v>1986</v>
      </c>
      <c r="G34" s="12" t="s">
        <v>101</v>
      </c>
      <c r="H34" s="31"/>
      <c r="I34" s="13" t="s">
        <v>15</v>
      </c>
      <c r="J34" s="15">
        <v>8.790509259259259E-2</v>
      </c>
      <c r="K34" s="15">
        <f>IF(J34&gt;0,J34-$J$6,"-")</f>
        <v>2.5891203703703701E-2</v>
      </c>
    </row>
    <row r="35" spans="1:11" s="4" customFormat="1" ht="21">
      <c r="A35" s="12">
        <v>30</v>
      </c>
      <c r="B35" s="13" t="s">
        <v>157</v>
      </c>
      <c r="C35" s="13" t="s">
        <v>45</v>
      </c>
      <c r="D35" s="12">
        <v>71</v>
      </c>
      <c r="E35" s="12" t="s">
        <v>110</v>
      </c>
      <c r="F35" s="30">
        <v>1989</v>
      </c>
      <c r="G35" s="12" t="s">
        <v>101</v>
      </c>
      <c r="H35" s="31"/>
      <c r="I35" s="13" t="s">
        <v>158</v>
      </c>
      <c r="J35" s="15">
        <v>8.8275462962962958E-2</v>
      </c>
      <c r="K35" s="15">
        <f>IF(J35&gt;0,J35-$J$6,"-")</f>
        <v>2.6261574074074069E-2</v>
      </c>
    </row>
    <row r="36" spans="1:11" s="4" customFormat="1">
      <c r="A36" s="12">
        <v>31</v>
      </c>
      <c r="B36" s="13" t="s">
        <v>159</v>
      </c>
      <c r="C36" s="13" t="s">
        <v>12</v>
      </c>
      <c r="D36" s="12">
        <v>39</v>
      </c>
      <c r="E36" s="12" t="s">
        <v>110</v>
      </c>
      <c r="F36" s="30">
        <v>1982</v>
      </c>
      <c r="G36" s="12" t="s">
        <v>101</v>
      </c>
      <c r="H36" s="31"/>
      <c r="I36" s="13" t="s">
        <v>37</v>
      </c>
      <c r="J36" s="15">
        <v>8.8495370370370363E-2</v>
      </c>
      <c r="K36" s="15">
        <f>IF(J36&gt;0,J36-$J$6,"-")</f>
        <v>2.6481481481481474E-2</v>
      </c>
    </row>
    <row r="37" spans="1:11" s="4" customFormat="1">
      <c r="A37" s="12">
        <v>32</v>
      </c>
      <c r="B37" s="13" t="s">
        <v>63</v>
      </c>
      <c r="C37" s="13" t="s">
        <v>16</v>
      </c>
      <c r="D37" s="12">
        <v>45</v>
      </c>
      <c r="E37" s="12" t="s">
        <v>110</v>
      </c>
      <c r="F37" s="30">
        <v>1975</v>
      </c>
      <c r="G37" s="12" t="s">
        <v>101</v>
      </c>
      <c r="H37" s="31" t="s">
        <v>64</v>
      </c>
      <c r="I37" s="13" t="s">
        <v>64</v>
      </c>
      <c r="J37" s="15">
        <v>8.8946759259259267E-2</v>
      </c>
      <c r="K37" s="15">
        <f>IF(J37&gt;0,J37-$J$6,"-")</f>
        <v>2.6932870370370378E-2</v>
      </c>
    </row>
    <row r="38" spans="1:11" s="4" customFormat="1">
      <c r="A38" s="12">
        <v>33</v>
      </c>
      <c r="B38" s="13" t="s">
        <v>50</v>
      </c>
      <c r="C38" s="13" t="s">
        <v>51</v>
      </c>
      <c r="D38" s="12">
        <v>63</v>
      </c>
      <c r="E38" s="12" t="s">
        <v>110</v>
      </c>
      <c r="F38" s="30">
        <v>1962</v>
      </c>
      <c r="G38" s="12" t="s">
        <v>101</v>
      </c>
      <c r="H38" s="31" t="s">
        <v>160</v>
      </c>
      <c r="I38" s="13" t="s">
        <v>58</v>
      </c>
      <c r="J38" s="15">
        <v>8.9178240740740752E-2</v>
      </c>
      <c r="K38" s="15">
        <f>IF(J38&gt;0,J38-$J$6,"-")</f>
        <v>2.7164351851851863E-2</v>
      </c>
    </row>
    <row r="39" spans="1:11" s="4" customFormat="1" ht="21">
      <c r="A39" s="12">
        <v>34</v>
      </c>
      <c r="B39" s="13" t="s">
        <v>226</v>
      </c>
      <c r="C39" s="13" t="s">
        <v>54</v>
      </c>
      <c r="D39" s="12">
        <v>74</v>
      </c>
      <c r="E39" s="12" t="s">
        <v>220</v>
      </c>
      <c r="F39" s="30">
        <v>1982</v>
      </c>
      <c r="G39" s="12" t="s">
        <v>104</v>
      </c>
      <c r="H39" s="31"/>
      <c r="I39" s="13" t="s">
        <v>227</v>
      </c>
      <c r="J39" s="15">
        <v>8.9236111111111113E-2</v>
      </c>
      <c r="K39" s="15">
        <f>IF(J39&gt;0,J39-$J$6,"-")</f>
        <v>2.7222222222222224E-2</v>
      </c>
    </row>
    <row r="40" spans="1:11" s="4" customFormat="1">
      <c r="A40" s="12">
        <v>35</v>
      </c>
      <c r="B40" s="13" t="s">
        <v>161</v>
      </c>
      <c r="C40" s="13" t="s">
        <v>162</v>
      </c>
      <c r="D40" s="12">
        <v>7</v>
      </c>
      <c r="E40" s="12" t="s">
        <v>110</v>
      </c>
      <c r="F40" s="30">
        <v>1981</v>
      </c>
      <c r="G40" s="12" t="s">
        <v>104</v>
      </c>
      <c r="H40" s="31"/>
      <c r="I40" s="13" t="s">
        <v>33</v>
      </c>
      <c r="J40" s="15">
        <v>8.9351851851851849E-2</v>
      </c>
      <c r="K40" s="15">
        <f>IF(J40&gt;0,J40-$J$6,"-")</f>
        <v>2.733796296296296E-2</v>
      </c>
    </row>
    <row r="41" spans="1:11" s="4" customFormat="1">
      <c r="A41" s="12">
        <v>36</v>
      </c>
      <c r="B41" s="13" t="s">
        <v>163</v>
      </c>
      <c r="C41" s="13" t="s">
        <v>164</v>
      </c>
      <c r="D41" s="12">
        <v>9</v>
      </c>
      <c r="E41" s="12" t="s">
        <v>110</v>
      </c>
      <c r="F41" s="30">
        <v>1979</v>
      </c>
      <c r="G41" s="12" t="s">
        <v>104</v>
      </c>
      <c r="H41" s="31" t="s">
        <v>165</v>
      </c>
      <c r="I41" s="13" t="s">
        <v>33</v>
      </c>
      <c r="J41" s="15">
        <v>8.9791666666666659E-2</v>
      </c>
      <c r="K41" s="15">
        <f>IF(J41&gt;0,J41-$J$6,"-")</f>
        <v>2.7777777777777769E-2</v>
      </c>
    </row>
    <row r="42" spans="1:11" s="4" customFormat="1">
      <c r="A42" s="12">
        <v>37</v>
      </c>
      <c r="B42" s="13" t="s">
        <v>166</v>
      </c>
      <c r="C42" s="13" t="s">
        <v>45</v>
      </c>
      <c r="D42" s="12">
        <v>25</v>
      </c>
      <c r="E42" s="12" t="s">
        <v>110</v>
      </c>
      <c r="F42" s="30">
        <v>1967</v>
      </c>
      <c r="G42" s="12" t="s">
        <v>101</v>
      </c>
      <c r="H42" s="31" t="s">
        <v>167</v>
      </c>
      <c r="I42" s="13" t="s">
        <v>168</v>
      </c>
      <c r="J42" s="15">
        <v>9.0162037037037027E-2</v>
      </c>
      <c r="K42" s="15">
        <f>IF(J42&gt;0,J42-$J$6,"-")</f>
        <v>2.8148148148148137E-2</v>
      </c>
    </row>
    <row r="43" spans="1:11" s="4" customFormat="1">
      <c r="A43" s="12">
        <v>38</v>
      </c>
      <c r="B43" s="13" t="s">
        <v>169</v>
      </c>
      <c r="C43" s="13" t="s">
        <v>23</v>
      </c>
      <c r="D43" s="12">
        <v>16</v>
      </c>
      <c r="E43" s="12" t="s">
        <v>110</v>
      </c>
      <c r="F43" s="30">
        <v>1964</v>
      </c>
      <c r="G43" s="12" t="s">
        <v>101</v>
      </c>
      <c r="H43" s="31" t="s">
        <v>170</v>
      </c>
      <c r="I43" s="13" t="s">
        <v>37</v>
      </c>
      <c r="J43" s="15">
        <v>9.121527777777777E-2</v>
      </c>
      <c r="K43" s="15">
        <f>IF(J43&gt;0,J43-$J$6,"-")</f>
        <v>2.9201388888888881E-2</v>
      </c>
    </row>
    <row r="44" spans="1:11" s="4" customFormat="1">
      <c r="A44" s="12">
        <v>39</v>
      </c>
      <c r="B44" s="13" t="s">
        <v>78</v>
      </c>
      <c r="C44" s="13" t="s">
        <v>76</v>
      </c>
      <c r="D44" s="12">
        <v>28</v>
      </c>
      <c r="E44" s="12" t="s">
        <v>110</v>
      </c>
      <c r="F44" s="30">
        <v>1997</v>
      </c>
      <c r="G44" s="12" t="s">
        <v>101</v>
      </c>
      <c r="H44" s="31" t="s">
        <v>105</v>
      </c>
      <c r="I44" s="13" t="s">
        <v>15</v>
      </c>
      <c r="J44" s="15">
        <v>9.1388888888888895E-2</v>
      </c>
      <c r="K44" s="15">
        <f>IF(J44&gt;0,J44-$J$6,"-")</f>
        <v>2.9375000000000005E-2</v>
      </c>
    </row>
    <row r="45" spans="1:11" s="4" customFormat="1">
      <c r="A45" s="12">
        <v>40</v>
      </c>
      <c r="B45" s="13" t="s">
        <v>171</v>
      </c>
      <c r="C45" s="13" t="s">
        <v>48</v>
      </c>
      <c r="D45" s="12">
        <v>57</v>
      </c>
      <c r="E45" s="12" t="s">
        <v>110</v>
      </c>
      <c r="F45" s="30">
        <v>1973</v>
      </c>
      <c r="G45" s="12" t="s">
        <v>101</v>
      </c>
      <c r="H45" s="31" t="s">
        <v>172</v>
      </c>
      <c r="I45" s="13" t="s">
        <v>173</v>
      </c>
      <c r="J45" s="15">
        <v>9.1574074074074072E-2</v>
      </c>
      <c r="K45" s="15">
        <f>IF(J45&gt;0,J45-$J$6,"-")</f>
        <v>2.9560185185185182E-2</v>
      </c>
    </row>
    <row r="46" spans="1:11" s="4" customFormat="1">
      <c r="A46" s="12">
        <v>41</v>
      </c>
      <c r="B46" s="13" t="s">
        <v>174</v>
      </c>
      <c r="C46" s="13" t="s">
        <v>49</v>
      </c>
      <c r="D46" s="12">
        <v>4</v>
      </c>
      <c r="E46" s="12" t="s">
        <v>110</v>
      </c>
      <c r="F46" s="30">
        <v>1999</v>
      </c>
      <c r="G46" s="12" t="s">
        <v>101</v>
      </c>
      <c r="H46" s="31"/>
      <c r="I46" s="13" t="s">
        <v>15</v>
      </c>
      <c r="J46" s="15">
        <v>9.195601851851852E-2</v>
      </c>
      <c r="K46" s="15">
        <f>IF(J46&gt;0,J46-$J$6,"-")</f>
        <v>2.9942129629629631E-2</v>
      </c>
    </row>
    <row r="47" spans="1:11" s="4" customFormat="1">
      <c r="A47" s="12">
        <v>42</v>
      </c>
      <c r="B47" s="13" t="s">
        <v>175</v>
      </c>
      <c r="C47" s="13" t="s">
        <v>176</v>
      </c>
      <c r="D47" s="12">
        <v>33</v>
      </c>
      <c r="E47" s="12" t="s">
        <v>110</v>
      </c>
      <c r="F47" s="30">
        <v>1996</v>
      </c>
      <c r="G47" s="12" t="s">
        <v>101</v>
      </c>
      <c r="H47" s="31" t="s">
        <v>105</v>
      </c>
      <c r="I47" s="13" t="s">
        <v>177</v>
      </c>
      <c r="J47" s="15">
        <v>9.2789351851851845E-2</v>
      </c>
      <c r="K47" s="15">
        <f>IF(J47&gt;0,J47-$J$6,"-")</f>
        <v>3.0775462962962956E-2</v>
      </c>
    </row>
    <row r="48" spans="1:11" s="4" customFormat="1">
      <c r="A48" s="12">
        <v>43</v>
      </c>
      <c r="B48" s="13" t="s">
        <v>56</v>
      </c>
      <c r="C48" s="13" t="s">
        <v>57</v>
      </c>
      <c r="D48" s="12">
        <v>62</v>
      </c>
      <c r="E48" s="12" t="s">
        <v>110</v>
      </c>
      <c r="F48" s="30">
        <v>1970</v>
      </c>
      <c r="G48" s="12" t="s">
        <v>101</v>
      </c>
      <c r="H48" s="31" t="s">
        <v>160</v>
      </c>
      <c r="I48" s="13" t="s">
        <v>58</v>
      </c>
      <c r="J48" s="15">
        <v>9.4131944444444449E-2</v>
      </c>
      <c r="K48" s="15">
        <f>IF(J48&gt;0,J48-$J$6,"-")</f>
        <v>3.2118055555555559E-2</v>
      </c>
    </row>
    <row r="49" spans="1:11" s="4" customFormat="1">
      <c r="A49" s="12">
        <v>44</v>
      </c>
      <c r="B49" s="13" t="s">
        <v>47</v>
      </c>
      <c r="C49" s="13" t="s">
        <v>14</v>
      </c>
      <c r="D49" s="12">
        <v>52</v>
      </c>
      <c r="E49" s="12" t="s">
        <v>110</v>
      </c>
      <c r="F49" s="30">
        <v>1977</v>
      </c>
      <c r="G49" s="12" t="s">
        <v>101</v>
      </c>
      <c r="H49" s="31"/>
      <c r="I49" s="13" t="s">
        <v>33</v>
      </c>
      <c r="J49" s="15">
        <v>9.4594907407407405E-2</v>
      </c>
      <c r="K49" s="15">
        <f>IF(J49&gt;0,J49-$J$6,"-")</f>
        <v>3.2581018518518516E-2</v>
      </c>
    </row>
    <row r="50" spans="1:11" s="4" customFormat="1" ht="21">
      <c r="A50" s="12">
        <v>45</v>
      </c>
      <c r="B50" s="13" t="s">
        <v>178</v>
      </c>
      <c r="C50" s="13" t="s">
        <v>179</v>
      </c>
      <c r="D50" s="12">
        <v>32</v>
      </c>
      <c r="E50" s="12" t="s">
        <v>110</v>
      </c>
      <c r="F50" s="30">
        <v>1976</v>
      </c>
      <c r="G50" s="12" t="s">
        <v>104</v>
      </c>
      <c r="H50" s="31" t="s">
        <v>102</v>
      </c>
      <c r="I50" s="13" t="s">
        <v>103</v>
      </c>
      <c r="J50" s="15">
        <v>9.4768518518518516E-2</v>
      </c>
      <c r="K50" s="15">
        <f>IF(J50&gt;0,J50-$J$6,"-")</f>
        <v>3.2754629629629627E-2</v>
      </c>
    </row>
    <row r="51" spans="1:11" s="4" customFormat="1">
      <c r="A51" s="12">
        <v>46</v>
      </c>
      <c r="B51" s="13" t="s">
        <v>180</v>
      </c>
      <c r="C51" s="13" t="s">
        <v>181</v>
      </c>
      <c r="D51" s="12">
        <v>64</v>
      </c>
      <c r="E51" s="12" t="s">
        <v>110</v>
      </c>
      <c r="F51" s="30">
        <v>1982</v>
      </c>
      <c r="G51" s="12" t="s">
        <v>101</v>
      </c>
      <c r="H51" s="31"/>
      <c r="I51" s="13" t="s">
        <v>182</v>
      </c>
      <c r="J51" s="15">
        <v>9.5625000000000002E-2</v>
      </c>
      <c r="K51" s="15">
        <f>IF(J51&gt;0,J51-$J$6,"-")</f>
        <v>3.3611111111111112E-2</v>
      </c>
    </row>
    <row r="52" spans="1:11" s="4" customFormat="1" ht="21">
      <c r="A52" s="12">
        <v>47</v>
      </c>
      <c r="B52" s="13" t="s">
        <v>183</v>
      </c>
      <c r="C52" s="13" t="s">
        <v>184</v>
      </c>
      <c r="D52" s="12">
        <v>11</v>
      </c>
      <c r="E52" s="12" t="s">
        <v>110</v>
      </c>
      <c r="F52" s="30">
        <v>1977</v>
      </c>
      <c r="G52" s="12" t="s">
        <v>104</v>
      </c>
      <c r="H52" s="31" t="s">
        <v>185</v>
      </c>
      <c r="I52" s="13" t="s">
        <v>33</v>
      </c>
      <c r="J52" s="15">
        <v>9.8657407407407402E-2</v>
      </c>
      <c r="K52" s="15">
        <f>IF(J52&gt;0,J52-$J$6,"-")</f>
        <v>3.6643518518518513E-2</v>
      </c>
    </row>
    <row r="53" spans="1:11" s="4" customFormat="1" ht="21">
      <c r="A53" s="12">
        <v>48</v>
      </c>
      <c r="B53" s="13" t="s">
        <v>186</v>
      </c>
      <c r="C53" s="13" t="s">
        <v>39</v>
      </c>
      <c r="D53" s="12">
        <v>47</v>
      </c>
      <c r="E53" s="12" t="s">
        <v>110</v>
      </c>
      <c r="F53" s="30">
        <v>1988</v>
      </c>
      <c r="G53" s="12" t="s">
        <v>101</v>
      </c>
      <c r="H53" s="31"/>
      <c r="I53" s="13" t="s">
        <v>187</v>
      </c>
      <c r="J53" s="15">
        <v>9.9201388888888895E-2</v>
      </c>
      <c r="K53" s="15">
        <f>IF(J53&gt;0,J53-$J$6,"-")</f>
        <v>3.7187500000000005E-2</v>
      </c>
    </row>
    <row r="54" spans="1:11" s="4" customFormat="1">
      <c r="A54" s="12">
        <v>49</v>
      </c>
      <c r="B54" s="13" t="s">
        <v>188</v>
      </c>
      <c r="C54" s="13" t="s">
        <v>189</v>
      </c>
      <c r="D54" s="12">
        <v>72</v>
      </c>
      <c r="E54" s="12" t="s">
        <v>110</v>
      </c>
      <c r="F54" s="30">
        <v>1954</v>
      </c>
      <c r="G54" s="12" t="s">
        <v>101</v>
      </c>
      <c r="H54" s="31"/>
      <c r="I54" s="13" t="s">
        <v>15</v>
      </c>
      <c r="J54" s="15">
        <v>0.1005787037037037</v>
      </c>
      <c r="K54" s="15">
        <f>IF(J54&gt;0,J54-$J$6,"-")</f>
        <v>3.8564814814814809E-2</v>
      </c>
    </row>
    <row r="55" spans="1:11" s="4" customFormat="1">
      <c r="A55" s="12">
        <v>50</v>
      </c>
      <c r="B55" s="13" t="s">
        <v>190</v>
      </c>
      <c r="C55" s="13" t="s">
        <v>22</v>
      </c>
      <c r="D55" s="12">
        <v>23</v>
      </c>
      <c r="E55" s="12" t="s">
        <v>110</v>
      </c>
      <c r="F55" s="30">
        <v>1964</v>
      </c>
      <c r="G55" s="12" t="s">
        <v>101</v>
      </c>
      <c r="H55" s="31"/>
      <c r="I55" s="13" t="s">
        <v>33</v>
      </c>
      <c r="J55" s="15">
        <v>0.10075231481481482</v>
      </c>
      <c r="K55" s="15">
        <f>IF(J55&gt;0,J55-$J$6,"-")</f>
        <v>3.8738425925925933E-2</v>
      </c>
    </row>
    <row r="56" spans="1:11" s="4" customFormat="1" ht="21">
      <c r="A56" s="12">
        <v>51</v>
      </c>
      <c r="B56" s="13" t="s">
        <v>228</v>
      </c>
      <c r="C56" s="13" t="s">
        <v>55</v>
      </c>
      <c r="D56" s="12">
        <v>3</v>
      </c>
      <c r="E56" s="12" t="s">
        <v>220</v>
      </c>
      <c r="F56" s="30">
        <v>1984</v>
      </c>
      <c r="G56" s="12" t="s">
        <v>101</v>
      </c>
      <c r="H56" s="31" t="s">
        <v>229</v>
      </c>
      <c r="I56" s="13" t="s">
        <v>230</v>
      </c>
      <c r="J56" s="15">
        <v>0.1013425925925926</v>
      </c>
      <c r="K56" s="15">
        <f>IF(J56&gt;0,J56-$J$6,"-")</f>
        <v>3.9328703703703706E-2</v>
      </c>
    </row>
    <row r="57" spans="1:11" s="4" customFormat="1">
      <c r="A57" s="12">
        <v>52</v>
      </c>
      <c r="B57" s="13" t="s">
        <v>191</v>
      </c>
      <c r="C57" s="13" t="s">
        <v>66</v>
      </c>
      <c r="D57" s="12">
        <v>60</v>
      </c>
      <c r="E57" s="12" t="s">
        <v>110</v>
      </c>
      <c r="F57" s="30">
        <v>1984</v>
      </c>
      <c r="G57" s="12" t="s">
        <v>104</v>
      </c>
      <c r="H57" s="31"/>
      <c r="I57" s="13" t="s">
        <v>19</v>
      </c>
      <c r="J57" s="15">
        <v>0.10258101851851852</v>
      </c>
      <c r="K57" s="15">
        <f>IF(J57&gt;0,J57-$J$6,"-")</f>
        <v>4.0567129629629627E-2</v>
      </c>
    </row>
    <row r="58" spans="1:11" s="4" customFormat="1">
      <c r="A58" s="12">
        <v>53</v>
      </c>
      <c r="B58" s="13" t="s">
        <v>192</v>
      </c>
      <c r="C58" s="13" t="s">
        <v>49</v>
      </c>
      <c r="D58" s="12">
        <v>50</v>
      </c>
      <c r="E58" s="12" t="s">
        <v>110</v>
      </c>
      <c r="F58" s="30">
        <v>1986</v>
      </c>
      <c r="G58" s="12" t="s">
        <v>101</v>
      </c>
      <c r="H58" s="31" t="s">
        <v>105</v>
      </c>
      <c r="I58" s="13" t="s">
        <v>74</v>
      </c>
      <c r="J58" s="15">
        <v>0.10346064814814815</v>
      </c>
      <c r="K58" s="15">
        <f>IF(J58&gt;0,J58-$J$6,"-")</f>
        <v>4.144675925925926E-2</v>
      </c>
    </row>
    <row r="59" spans="1:11" s="4" customFormat="1">
      <c r="A59" s="12">
        <v>54</v>
      </c>
      <c r="B59" s="13" t="s">
        <v>193</v>
      </c>
      <c r="C59" s="13" t="s">
        <v>194</v>
      </c>
      <c r="D59" s="12">
        <v>58</v>
      </c>
      <c r="E59" s="12" t="s">
        <v>110</v>
      </c>
      <c r="F59" s="30">
        <v>1976</v>
      </c>
      <c r="G59" s="12" t="s">
        <v>101</v>
      </c>
      <c r="H59" s="31" t="s">
        <v>172</v>
      </c>
      <c r="I59" s="13" t="s">
        <v>173</v>
      </c>
      <c r="J59" s="15">
        <v>0.10428240740740741</v>
      </c>
      <c r="K59" s="15">
        <f>IF(J59&gt;0,J59-$J$6,"-")</f>
        <v>4.2268518518518518E-2</v>
      </c>
    </row>
    <row r="60" spans="1:11" s="4" customFormat="1">
      <c r="A60" s="12">
        <v>55</v>
      </c>
      <c r="B60" s="13" t="s">
        <v>126</v>
      </c>
      <c r="C60" s="13" t="s">
        <v>195</v>
      </c>
      <c r="D60" s="12">
        <v>66</v>
      </c>
      <c r="E60" s="12" t="s">
        <v>110</v>
      </c>
      <c r="F60" s="30">
        <v>1991</v>
      </c>
      <c r="G60" s="12" t="s">
        <v>104</v>
      </c>
      <c r="H60" s="31" t="s">
        <v>128</v>
      </c>
      <c r="I60" s="13" t="s">
        <v>19</v>
      </c>
      <c r="J60" s="15">
        <v>0.10526620370370371</v>
      </c>
      <c r="K60" s="15">
        <f>IF(J60&gt;0,J60-$J$6,"-")</f>
        <v>4.325231481481482E-2</v>
      </c>
    </row>
    <row r="61" spans="1:11" s="4" customFormat="1">
      <c r="A61" s="12">
        <v>56</v>
      </c>
      <c r="B61" s="13" t="s">
        <v>196</v>
      </c>
      <c r="C61" s="13" t="s">
        <v>31</v>
      </c>
      <c r="D61" s="12">
        <v>5</v>
      </c>
      <c r="E61" s="12" t="s">
        <v>110</v>
      </c>
      <c r="F61" s="30">
        <v>1974</v>
      </c>
      <c r="G61" s="12" t="s">
        <v>104</v>
      </c>
      <c r="H61" s="31" t="s">
        <v>197</v>
      </c>
      <c r="I61" s="13" t="s">
        <v>198</v>
      </c>
      <c r="J61" s="15">
        <v>0.10531249999999999</v>
      </c>
      <c r="K61" s="15">
        <f>IF(J61&gt;0,J61-$J$6,"-")</f>
        <v>4.32986111111111E-2</v>
      </c>
    </row>
    <row r="62" spans="1:11" s="4" customFormat="1">
      <c r="A62" s="12">
        <v>57</v>
      </c>
      <c r="B62" s="13" t="s">
        <v>52</v>
      </c>
      <c r="C62" s="13" t="s">
        <v>20</v>
      </c>
      <c r="D62" s="12">
        <v>24</v>
      </c>
      <c r="E62" s="12" t="s">
        <v>110</v>
      </c>
      <c r="F62" s="30">
        <v>1968</v>
      </c>
      <c r="G62" s="12" t="s">
        <v>101</v>
      </c>
      <c r="H62" s="31"/>
      <c r="I62" s="13" t="s">
        <v>15</v>
      </c>
      <c r="J62" s="15">
        <v>0.10574074074074075</v>
      </c>
      <c r="K62" s="15">
        <f>IF(J62&gt;0,J62-$J$6,"-")</f>
        <v>4.3726851851851857E-2</v>
      </c>
    </row>
    <row r="63" spans="1:11" s="4" customFormat="1">
      <c r="A63" s="12">
        <v>58</v>
      </c>
      <c r="B63" s="13" t="s">
        <v>199</v>
      </c>
      <c r="C63" s="13" t="s">
        <v>162</v>
      </c>
      <c r="D63" s="12">
        <v>54</v>
      </c>
      <c r="E63" s="12" t="s">
        <v>110</v>
      </c>
      <c r="F63" s="30">
        <v>1980</v>
      </c>
      <c r="G63" s="12" t="s">
        <v>104</v>
      </c>
      <c r="H63" s="31"/>
      <c r="I63" s="13" t="s">
        <v>33</v>
      </c>
      <c r="J63" s="15">
        <v>0.10608796296296297</v>
      </c>
      <c r="K63" s="15">
        <f>IF(J63&gt;0,J63-$J$6,"-")</f>
        <v>4.4074074074074078E-2</v>
      </c>
    </row>
    <row r="64" spans="1:11" s="4" customFormat="1">
      <c r="A64" s="12">
        <v>59</v>
      </c>
      <c r="B64" s="13" t="s">
        <v>200</v>
      </c>
      <c r="C64" s="13" t="s">
        <v>41</v>
      </c>
      <c r="D64" s="12">
        <v>69</v>
      </c>
      <c r="E64" s="12" t="s">
        <v>110</v>
      </c>
      <c r="F64" s="30">
        <v>1986</v>
      </c>
      <c r="G64" s="12" t="s">
        <v>104</v>
      </c>
      <c r="H64" s="31" t="s">
        <v>105</v>
      </c>
      <c r="I64" s="13" t="s">
        <v>15</v>
      </c>
      <c r="J64" s="15">
        <v>0.10906249999999999</v>
      </c>
      <c r="K64" s="15">
        <f>IF(J64&gt;0,J64-$J$6,"-")</f>
        <v>4.7048611111111104E-2</v>
      </c>
    </row>
    <row r="65" spans="1:11" s="4" customFormat="1">
      <c r="A65" s="12">
        <v>60</v>
      </c>
      <c r="B65" s="13" t="s">
        <v>201</v>
      </c>
      <c r="C65" s="13" t="s">
        <v>18</v>
      </c>
      <c r="D65" s="12">
        <v>44</v>
      </c>
      <c r="E65" s="12" t="s">
        <v>110</v>
      </c>
      <c r="F65" s="30">
        <v>1970</v>
      </c>
      <c r="G65" s="12" t="s">
        <v>101</v>
      </c>
      <c r="H65" s="31" t="s">
        <v>202</v>
      </c>
      <c r="I65" s="13" t="s">
        <v>203</v>
      </c>
      <c r="J65" s="15">
        <v>0.10918981481481482</v>
      </c>
      <c r="K65" s="15">
        <f>IF(J65&gt;0,J65-$J$6,"-")</f>
        <v>4.7175925925925934E-2</v>
      </c>
    </row>
    <row r="66" spans="1:11" s="4" customFormat="1">
      <c r="A66" s="12">
        <v>61</v>
      </c>
      <c r="B66" s="13" t="s">
        <v>204</v>
      </c>
      <c r="C66" s="13" t="s">
        <v>40</v>
      </c>
      <c r="D66" s="12">
        <v>20</v>
      </c>
      <c r="E66" s="12" t="s">
        <v>110</v>
      </c>
      <c r="F66" s="30">
        <v>1979</v>
      </c>
      <c r="G66" s="12" t="s">
        <v>101</v>
      </c>
      <c r="H66" s="31" t="s">
        <v>205</v>
      </c>
      <c r="I66" s="13" t="s">
        <v>33</v>
      </c>
      <c r="J66" s="15">
        <v>0.1115162037037037</v>
      </c>
      <c r="K66" s="15">
        <f>IF(J66&gt;0,J66-$J$6,"-")</f>
        <v>4.9502314814814811E-2</v>
      </c>
    </row>
    <row r="67" spans="1:11" s="4" customFormat="1">
      <c r="A67" s="12">
        <v>62</v>
      </c>
      <c r="B67" s="13" t="s">
        <v>206</v>
      </c>
      <c r="C67" s="13" t="s">
        <v>70</v>
      </c>
      <c r="D67" s="12">
        <v>42</v>
      </c>
      <c r="E67" s="12" t="s">
        <v>110</v>
      </c>
      <c r="F67" s="30">
        <v>1969</v>
      </c>
      <c r="G67" s="12" t="s">
        <v>101</v>
      </c>
      <c r="H67" s="31" t="s">
        <v>202</v>
      </c>
      <c r="I67" s="13" t="s">
        <v>203</v>
      </c>
      <c r="J67" s="15">
        <v>0.11574074074074074</v>
      </c>
      <c r="K67" s="15">
        <f>IF(J67&gt;0,J67-$J$6,"-")</f>
        <v>5.3726851851851852E-2</v>
      </c>
    </row>
    <row r="68" spans="1:11" s="4" customFormat="1">
      <c r="A68" s="12">
        <v>63</v>
      </c>
      <c r="B68" s="13" t="s">
        <v>207</v>
      </c>
      <c r="C68" s="13" t="s">
        <v>162</v>
      </c>
      <c r="D68" s="12">
        <v>22</v>
      </c>
      <c r="E68" s="12" t="s">
        <v>110</v>
      </c>
      <c r="F68" s="30">
        <v>1988</v>
      </c>
      <c r="G68" s="12" t="s">
        <v>104</v>
      </c>
      <c r="H68" s="31"/>
      <c r="I68" s="13" t="s">
        <v>33</v>
      </c>
      <c r="J68" s="15">
        <v>0.11626157407407407</v>
      </c>
      <c r="K68" s="15">
        <f>IF(J68&gt;0,J68-$J$6,"-")</f>
        <v>5.4247685185185184E-2</v>
      </c>
    </row>
    <row r="69" spans="1:11" s="4" customFormat="1">
      <c r="A69" s="12">
        <v>64</v>
      </c>
      <c r="B69" s="13" t="s">
        <v>208</v>
      </c>
      <c r="C69" s="13" t="s">
        <v>38</v>
      </c>
      <c r="D69" s="12">
        <v>31</v>
      </c>
      <c r="E69" s="12" t="s">
        <v>110</v>
      </c>
      <c r="F69" s="30">
        <v>1968</v>
      </c>
      <c r="G69" s="12" t="s">
        <v>101</v>
      </c>
      <c r="H69" s="31"/>
      <c r="I69" s="13" t="s">
        <v>209</v>
      </c>
      <c r="J69" s="15">
        <v>0.11988425925925926</v>
      </c>
      <c r="K69" s="15">
        <f>IF(J69&gt;0,J69-$J$6,"-")</f>
        <v>5.7870370370370371E-2</v>
      </c>
    </row>
    <row r="70" spans="1:11" s="4" customFormat="1">
      <c r="A70" s="12">
        <v>65</v>
      </c>
      <c r="B70" s="13" t="s">
        <v>169</v>
      </c>
      <c r="C70" s="13" t="s">
        <v>43</v>
      </c>
      <c r="D70" s="12">
        <v>17</v>
      </c>
      <c r="E70" s="12" t="s">
        <v>110</v>
      </c>
      <c r="F70" s="30">
        <v>1997</v>
      </c>
      <c r="G70" s="12" t="s">
        <v>101</v>
      </c>
      <c r="H70" s="31"/>
      <c r="I70" s="13" t="s">
        <v>37</v>
      </c>
      <c r="J70" s="15">
        <v>0.12010416666666668</v>
      </c>
      <c r="K70" s="15">
        <f>IF(J70&gt;0,J70-$J$6,"-")</f>
        <v>5.8090277777777789E-2</v>
      </c>
    </row>
    <row r="71" spans="1:11" s="4" customFormat="1">
      <c r="A71" s="12">
        <v>66</v>
      </c>
      <c r="B71" s="13" t="s">
        <v>204</v>
      </c>
      <c r="C71" s="13" t="s">
        <v>46</v>
      </c>
      <c r="D71" s="12">
        <v>21</v>
      </c>
      <c r="E71" s="12" t="s">
        <v>110</v>
      </c>
      <c r="F71" s="30">
        <v>1969</v>
      </c>
      <c r="G71" s="12" t="s">
        <v>104</v>
      </c>
      <c r="H71" s="31" t="s">
        <v>205</v>
      </c>
      <c r="I71" s="13" t="s">
        <v>33</v>
      </c>
      <c r="J71" s="15">
        <v>0.12048611111111111</v>
      </c>
      <c r="K71" s="15">
        <f>IF(J71&gt;0,J71-$J$6,"-")</f>
        <v>5.8472222222222224E-2</v>
      </c>
    </row>
    <row r="72" spans="1:11" s="4" customFormat="1">
      <c r="A72" s="12">
        <v>67</v>
      </c>
      <c r="B72" s="13" t="s">
        <v>210</v>
      </c>
      <c r="C72" s="13" t="s">
        <v>73</v>
      </c>
      <c r="D72" s="12">
        <v>40</v>
      </c>
      <c r="E72" s="12" t="s">
        <v>110</v>
      </c>
      <c r="F72" s="30">
        <v>1975</v>
      </c>
      <c r="G72" s="12" t="s">
        <v>101</v>
      </c>
      <c r="H72" s="31" t="s">
        <v>211</v>
      </c>
      <c r="I72" s="13" t="s">
        <v>212</v>
      </c>
      <c r="J72" s="15">
        <v>0.12202546296296296</v>
      </c>
      <c r="K72" s="15">
        <f>IF(J72&gt;0,J72-$J$6,"-")</f>
        <v>6.0011574074074071E-2</v>
      </c>
    </row>
    <row r="73" spans="1:11" s="4" customFormat="1">
      <c r="A73" s="12">
        <v>68</v>
      </c>
      <c r="B73" s="13" t="s">
        <v>213</v>
      </c>
      <c r="C73" s="13" t="s">
        <v>34</v>
      </c>
      <c r="D73" s="12">
        <v>34</v>
      </c>
      <c r="E73" s="12" t="s">
        <v>110</v>
      </c>
      <c r="F73" s="30">
        <v>1971</v>
      </c>
      <c r="G73" s="12" t="s">
        <v>101</v>
      </c>
      <c r="H73" s="31"/>
      <c r="I73" s="13" t="s">
        <v>53</v>
      </c>
      <c r="J73" s="15">
        <v>0.12247685185185185</v>
      </c>
      <c r="K73" s="15">
        <f>IF(J73&gt;0,J73-$J$6,"-")</f>
        <v>6.0462962962962961E-2</v>
      </c>
    </row>
    <row r="74" spans="1:11" s="4" customFormat="1">
      <c r="A74" s="12">
        <v>69</v>
      </c>
      <c r="B74" s="13" t="s">
        <v>65</v>
      </c>
      <c r="C74" s="13" t="s">
        <v>66</v>
      </c>
      <c r="D74" s="12">
        <v>14</v>
      </c>
      <c r="E74" s="12" t="s">
        <v>110</v>
      </c>
      <c r="F74" s="30">
        <v>1955</v>
      </c>
      <c r="G74" s="12" t="s">
        <v>104</v>
      </c>
      <c r="H74" s="31" t="s">
        <v>105</v>
      </c>
      <c r="I74" s="13" t="s">
        <v>67</v>
      </c>
      <c r="J74" s="15">
        <v>0.13920138888888889</v>
      </c>
      <c r="K74" s="15">
        <f>IF(J74&gt;0,J74-$J$6,"-")</f>
        <v>7.7187499999999992E-2</v>
      </c>
    </row>
    <row r="75" spans="1:11" s="4" customFormat="1" ht="22.5">
      <c r="A75" s="12">
        <v>70</v>
      </c>
      <c r="B75" s="13" t="s">
        <v>216</v>
      </c>
      <c r="C75" s="13" t="s">
        <v>43</v>
      </c>
      <c r="D75" s="12">
        <v>59</v>
      </c>
      <c r="E75" s="12" t="s">
        <v>110</v>
      </c>
      <c r="F75" s="30">
        <v>1991</v>
      </c>
      <c r="G75" s="12" t="s">
        <v>101</v>
      </c>
      <c r="H75" s="33" t="s">
        <v>217</v>
      </c>
      <c r="I75" s="13" t="s">
        <v>218</v>
      </c>
      <c r="J75" s="15"/>
      <c r="K75" s="15" t="str">
        <f>IF(J75&gt;0,J75-$J$6,"-")</f>
        <v>-</v>
      </c>
    </row>
    <row r="76" spans="1:11" s="4" customFormat="1">
      <c r="A76" s="12">
        <v>71</v>
      </c>
      <c r="B76" s="13" t="s">
        <v>59</v>
      </c>
      <c r="C76" s="13" t="s">
        <v>60</v>
      </c>
      <c r="D76" s="12">
        <v>75</v>
      </c>
      <c r="E76" s="12" t="s">
        <v>110</v>
      </c>
      <c r="F76" s="30">
        <v>1961</v>
      </c>
      <c r="G76" s="12" t="s">
        <v>101</v>
      </c>
      <c r="H76" s="31"/>
      <c r="I76" s="13" t="s">
        <v>61</v>
      </c>
      <c r="J76" s="15"/>
      <c r="K76" s="15" t="str">
        <f>IF(J76&gt;0,J76-$J$6,"-")</f>
        <v>-</v>
      </c>
    </row>
    <row r="77" spans="1:11" s="4" customFormat="1">
      <c r="A77"/>
      <c r="B77"/>
      <c r="C77"/>
      <c r="D77"/>
      <c r="E77"/>
      <c r="F77"/>
      <c r="G77"/>
      <c r="H77"/>
      <c r="I77"/>
      <c r="J77"/>
      <c r="K77"/>
    </row>
    <row r="78" spans="1:11" s="4" customFormat="1">
      <c r="A78"/>
      <c r="B78"/>
      <c r="C78"/>
      <c r="D78"/>
      <c r="E78"/>
      <c r="F78"/>
      <c r="G78"/>
      <c r="H78"/>
      <c r="I78"/>
      <c r="J78"/>
      <c r="K78"/>
    </row>
    <row r="79" spans="1:11" s="4" customFormat="1">
      <c r="A79"/>
      <c r="B79"/>
      <c r="C79"/>
      <c r="D79"/>
      <c r="E79"/>
      <c r="F79"/>
      <c r="G79"/>
      <c r="H79"/>
      <c r="I79"/>
      <c r="J79" s="16"/>
      <c r="K79"/>
    </row>
    <row r="80" spans="1:11" s="4" customFormat="1">
      <c r="A80"/>
      <c r="B80"/>
      <c r="C80"/>
      <c r="D80"/>
      <c r="E80"/>
      <c r="F80"/>
      <c r="G80"/>
      <c r="H80"/>
      <c r="I80"/>
      <c r="J80" s="17"/>
      <c r="K80"/>
    </row>
    <row r="81" spans="1:11" s="4" customFormat="1">
      <c r="A81"/>
      <c r="B81"/>
      <c r="C81"/>
      <c r="D81"/>
      <c r="E81"/>
      <c r="F81"/>
      <c r="G81"/>
      <c r="H81"/>
      <c r="I81"/>
      <c r="J81" s="17"/>
      <c r="K81"/>
    </row>
  </sheetData>
  <sheetProtection selectLockedCells="1" selectUnlockedCells="1"/>
  <sortState ref="B6:J76">
    <sortCondition ref="J6:J76"/>
  </sortState>
  <mergeCells count="2">
    <mergeCell ref="A1:K1"/>
    <mergeCell ref="A3:K3"/>
  </mergeCells>
  <hyperlinks>
    <hyperlink ref="H17" r:id="rId1"/>
    <hyperlink ref="H75" r:id="rId2"/>
  </hyperlinks>
  <pageMargins left="0.39374999999999999" right="0.39374999999999999" top="0.39374999999999999" bottom="0.39374999999999999" header="0.51180555555555551" footer="0.51180555555555551"/>
  <pageSetup paperSize="9" scale="97" firstPageNumber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zoomScale="120" zoomScaleNormal="120" workbookViewId="0">
      <selection activeCell="K23" sqref="A1:K23"/>
    </sheetView>
  </sheetViews>
  <sheetFormatPr defaultColWidth="9.42578125" defaultRowHeight="9.4" customHeight="1"/>
  <cols>
    <col min="1" max="1" width="5.140625" style="17" customWidth="1"/>
    <col min="2" max="2" width="11" style="17" customWidth="1"/>
    <col min="3" max="3" width="10.5703125" style="17" customWidth="1"/>
    <col min="4" max="4" width="5" style="17" customWidth="1"/>
    <col min="5" max="5" width="5.42578125" style="17" customWidth="1"/>
    <col min="6" max="6" width="6.28515625" style="17" customWidth="1"/>
    <col min="7" max="7" width="5" style="17" customWidth="1"/>
    <col min="8" max="8" width="18" style="17" customWidth="1"/>
    <col min="9" max="9" width="9.7109375" style="17" customWidth="1"/>
    <col min="10" max="10" width="9.85546875" style="17" customWidth="1"/>
    <col min="11" max="11" width="9.140625" style="17" customWidth="1"/>
    <col min="12" max="16384" width="9.42578125" style="17"/>
  </cols>
  <sheetData>
    <row r="1" spans="1:11" s="18" customFormat="1" ht="12.95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8" customFormat="1" ht="7.5" customHeight="1">
      <c r="A2" s="7"/>
      <c r="B2" s="7"/>
      <c r="C2" s="7"/>
      <c r="D2" s="7"/>
      <c r="E2" s="7"/>
      <c r="F2" s="8"/>
      <c r="G2" s="7"/>
      <c r="H2" s="7"/>
      <c r="I2" s="7"/>
      <c r="J2" s="19"/>
      <c r="K2" s="19"/>
    </row>
    <row r="3" spans="1:11" s="18" customFormat="1" ht="12.95" customHeight="1">
      <c r="A3" s="28" t="s">
        <v>68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8" customFormat="1" ht="6.2" customHeight="1">
      <c r="A4" s="7"/>
      <c r="B4" s="7"/>
      <c r="C4" s="7"/>
      <c r="D4" s="7"/>
      <c r="E4" s="7"/>
      <c r="F4" s="8"/>
      <c r="G4" s="7"/>
      <c r="H4" s="7"/>
      <c r="I4" s="7"/>
      <c r="J4" s="19"/>
      <c r="K4" s="19"/>
    </row>
    <row r="5" spans="1:11" s="18" customFormat="1" ht="22.35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 s="10" t="s">
        <v>8</v>
      </c>
      <c r="I5" s="10" t="s">
        <v>69</v>
      </c>
      <c r="J5" s="10" t="s">
        <v>10</v>
      </c>
      <c r="K5" s="10" t="s">
        <v>11</v>
      </c>
    </row>
    <row r="6" spans="1:11" ht="14.85" customHeight="1">
      <c r="A6" s="12">
        <v>1</v>
      </c>
      <c r="B6" s="13" t="s">
        <v>100</v>
      </c>
      <c r="C6" s="13" t="s">
        <v>22</v>
      </c>
      <c r="D6" s="12">
        <v>36</v>
      </c>
      <c r="E6" s="12" t="s">
        <v>71</v>
      </c>
      <c r="F6" s="30">
        <v>1976</v>
      </c>
      <c r="G6" s="12" t="s">
        <v>101</v>
      </c>
      <c r="H6" s="31" t="s">
        <v>102</v>
      </c>
      <c r="I6" s="13" t="s">
        <v>103</v>
      </c>
      <c r="J6" s="15">
        <v>7.8032407407407411E-2</v>
      </c>
      <c r="K6" s="15">
        <f>IF(J6&gt;0,J6-$J$6,"-")</f>
        <v>0</v>
      </c>
    </row>
    <row r="7" spans="1:11" ht="22.35" customHeight="1">
      <c r="A7" s="12">
        <v>2</v>
      </c>
      <c r="B7" s="13" t="s">
        <v>75</v>
      </c>
      <c r="C7" s="13" t="s">
        <v>79</v>
      </c>
      <c r="D7" s="12">
        <v>77</v>
      </c>
      <c r="E7" s="12" t="s">
        <v>71</v>
      </c>
      <c r="F7" s="30">
        <v>1990</v>
      </c>
      <c r="G7" s="12" t="s">
        <v>104</v>
      </c>
      <c r="H7" s="31" t="s">
        <v>105</v>
      </c>
      <c r="I7" s="13" t="s">
        <v>15</v>
      </c>
      <c r="J7" s="15">
        <v>8.0115740740740737E-2</v>
      </c>
      <c r="K7" s="15">
        <f>IF(J7&gt;0,J7-$J$6,"-")</f>
        <v>2.0833333333333259E-3</v>
      </c>
    </row>
    <row r="8" spans="1:11" ht="14.85" customHeight="1">
      <c r="A8" s="12">
        <v>3</v>
      </c>
      <c r="B8" s="13" t="s">
        <v>106</v>
      </c>
      <c r="C8" s="13" t="s">
        <v>45</v>
      </c>
      <c r="D8" s="12">
        <v>10</v>
      </c>
      <c r="E8" s="12" t="s">
        <v>71</v>
      </c>
      <c r="F8" s="30">
        <v>1991</v>
      </c>
      <c r="G8" s="12" t="s">
        <v>101</v>
      </c>
      <c r="H8" s="31"/>
      <c r="I8" s="13" t="s">
        <v>15</v>
      </c>
      <c r="J8" s="15">
        <v>9.9895833333333336E-2</v>
      </c>
      <c r="K8" s="15">
        <f>IF(J8&gt;0,J8-$J$6,"-")</f>
        <v>2.1863425925925925E-2</v>
      </c>
    </row>
    <row r="9" spans="1:11" ht="14.85" customHeight="1">
      <c r="A9" s="12">
        <v>4</v>
      </c>
      <c r="B9" s="13" t="s">
        <v>107</v>
      </c>
      <c r="C9" s="13" t="s">
        <v>24</v>
      </c>
      <c r="D9" s="12">
        <v>12</v>
      </c>
      <c r="E9" s="12" t="s">
        <v>71</v>
      </c>
      <c r="F9" s="30">
        <v>1991</v>
      </c>
      <c r="G9" s="12" t="s">
        <v>101</v>
      </c>
      <c r="H9" s="31"/>
      <c r="I9" s="13" t="s">
        <v>15</v>
      </c>
      <c r="J9" s="15">
        <v>9.9988425925925925E-2</v>
      </c>
      <c r="K9" s="15">
        <f>IF(J9&gt;0,J9-$J$6,"-")</f>
        <v>2.1956018518518514E-2</v>
      </c>
    </row>
    <row r="10" spans="1:11" ht="14.85" customHeight="1">
      <c r="A10" s="12">
        <v>5</v>
      </c>
      <c r="B10" s="13" t="s">
        <v>108</v>
      </c>
      <c r="C10" s="13" t="s">
        <v>76</v>
      </c>
      <c r="D10" s="12">
        <v>43</v>
      </c>
      <c r="E10" s="12" t="s">
        <v>71</v>
      </c>
      <c r="F10" s="30">
        <v>1985</v>
      </c>
      <c r="G10" s="12" t="s">
        <v>101</v>
      </c>
      <c r="H10" s="31"/>
      <c r="I10" s="13" t="s">
        <v>19</v>
      </c>
      <c r="J10" s="15">
        <v>0.10152777777777777</v>
      </c>
      <c r="K10" s="15">
        <f>IF(J10&gt;0,J10-$J$6,"-")</f>
        <v>2.3495370370370361E-2</v>
      </c>
    </row>
    <row r="12" spans="1:11" ht="12.75" customHeight="1">
      <c r="A12" s="29" t="s">
        <v>80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7.5" customHeight="1"/>
    <row r="14" spans="1:11" ht="28.7" customHeight="1">
      <c r="A14" s="10" t="s">
        <v>1</v>
      </c>
      <c r="B14" s="10" t="s">
        <v>2</v>
      </c>
      <c r="C14" s="10" t="s">
        <v>3</v>
      </c>
      <c r="D14" s="10" t="s">
        <v>4</v>
      </c>
      <c r="E14" s="10" t="s">
        <v>5</v>
      </c>
      <c r="F14" s="11" t="s">
        <v>6</v>
      </c>
      <c r="G14" s="10" t="s">
        <v>7</v>
      </c>
      <c r="H14" s="10" t="s">
        <v>8</v>
      </c>
      <c r="I14" s="10" t="s">
        <v>69</v>
      </c>
      <c r="J14" s="10" t="s">
        <v>10</v>
      </c>
      <c r="K14" s="10" t="s">
        <v>11</v>
      </c>
    </row>
    <row r="15" spans="1:11" ht="14.85" customHeight="1">
      <c r="A15" s="12">
        <v>1</v>
      </c>
      <c r="B15" s="13" t="s">
        <v>75</v>
      </c>
      <c r="C15" s="13" t="s">
        <v>79</v>
      </c>
      <c r="D15" s="12">
        <v>77</v>
      </c>
      <c r="E15" s="12" t="s">
        <v>71</v>
      </c>
      <c r="F15" s="30">
        <v>1990</v>
      </c>
      <c r="G15" s="12" t="s">
        <v>104</v>
      </c>
      <c r="H15" s="31" t="s">
        <v>105</v>
      </c>
      <c r="I15" s="13" t="s">
        <v>15</v>
      </c>
      <c r="J15" s="15">
        <v>8.0115740740740737E-2</v>
      </c>
      <c r="K15" s="15">
        <f>IF(J15&gt;0,J15-$J$6,"-")</f>
        <v>2.0833333333333259E-3</v>
      </c>
    </row>
    <row r="16" spans="1:11" ht="12.75" customHeight="1">
      <c r="A16" s="20"/>
      <c r="B16" s="21"/>
      <c r="C16" s="21"/>
      <c r="D16" s="20"/>
      <c r="E16" s="20"/>
      <c r="F16" s="22"/>
      <c r="G16" s="20"/>
      <c r="H16" s="21"/>
      <c r="I16" s="21"/>
      <c r="J16" s="23"/>
      <c r="K16" s="23"/>
    </row>
    <row r="17" spans="1:11" ht="12.75" customHeight="1">
      <c r="A17" s="28" t="s">
        <v>81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6.2" customHeight="1">
      <c r="A18" s="20"/>
      <c r="B18" s="21"/>
      <c r="C18" s="21"/>
      <c r="D18" s="20"/>
      <c r="E18" s="20"/>
      <c r="F18" s="22"/>
      <c r="G18" s="20"/>
      <c r="H18" s="21"/>
      <c r="I18" s="21"/>
      <c r="J18" s="23"/>
      <c r="K18" s="23"/>
    </row>
    <row r="19" spans="1:11" ht="25.5" customHeight="1">
      <c r="A19" s="10" t="s">
        <v>1</v>
      </c>
      <c r="B19" s="10" t="s">
        <v>2</v>
      </c>
      <c r="C19" s="10" t="s">
        <v>3</v>
      </c>
      <c r="D19" s="10" t="s">
        <v>4</v>
      </c>
      <c r="E19" s="10" t="s">
        <v>5</v>
      </c>
      <c r="F19" s="11" t="s">
        <v>6</v>
      </c>
      <c r="G19" s="10" t="s">
        <v>7</v>
      </c>
      <c r="H19" s="10" t="s">
        <v>8</v>
      </c>
      <c r="I19" s="10" t="s">
        <v>69</v>
      </c>
      <c r="J19" s="10" t="s">
        <v>10</v>
      </c>
      <c r="K19" s="10" t="s">
        <v>11</v>
      </c>
    </row>
    <row r="20" spans="1:11" ht="14.85" customHeight="1">
      <c r="A20" s="12">
        <v>1</v>
      </c>
      <c r="B20" s="13" t="s">
        <v>100</v>
      </c>
      <c r="C20" s="13" t="s">
        <v>22</v>
      </c>
      <c r="D20" s="12">
        <v>36</v>
      </c>
      <c r="E20" s="12" t="s">
        <v>71</v>
      </c>
      <c r="F20" s="30">
        <v>1976</v>
      </c>
      <c r="G20" s="12" t="s">
        <v>101</v>
      </c>
      <c r="H20" s="31" t="s">
        <v>102</v>
      </c>
      <c r="I20" s="13" t="s">
        <v>103</v>
      </c>
      <c r="J20" s="15">
        <v>7.8032407407407411E-2</v>
      </c>
      <c r="K20" s="15">
        <f>IF(J20&gt;0,J20-$J$6,"-")</f>
        <v>0</v>
      </c>
    </row>
    <row r="21" spans="1:11" ht="14.85" customHeight="1">
      <c r="A21" s="12">
        <v>2</v>
      </c>
      <c r="B21" s="13" t="s">
        <v>106</v>
      </c>
      <c r="C21" s="13" t="s">
        <v>45</v>
      </c>
      <c r="D21" s="12">
        <v>10</v>
      </c>
      <c r="E21" s="12" t="s">
        <v>71</v>
      </c>
      <c r="F21" s="30">
        <v>1991</v>
      </c>
      <c r="G21" s="12" t="s">
        <v>101</v>
      </c>
      <c r="H21" s="31"/>
      <c r="I21" s="13" t="s">
        <v>15</v>
      </c>
      <c r="J21" s="15">
        <v>9.9895833333333336E-2</v>
      </c>
      <c r="K21" s="15">
        <f>IF(J21&gt;0,J21-$J$6,"-")</f>
        <v>2.1863425925925925E-2</v>
      </c>
    </row>
    <row r="22" spans="1:11" ht="14.85" customHeight="1">
      <c r="A22" s="12">
        <v>3</v>
      </c>
      <c r="B22" s="13" t="s">
        <v>107</v>
      </c>
      <c r="C22" s="13" t="s">
        <v>24</v>
      </c>
      <c r="D22" s="12">
        <v>12</v>
      </c>
      <c r="E22" s="12" t="s">
        <v>71</v>
      </c>
      <c r="F22" s="30">
        <v>1991</v>
      </c>
      <c r="G22" s="12" t="s">
        <v>101</v>
      </c>
      <c r="H22" s="31"/>
      <c r="I22" s="13" t="s">
        <v>15</v>
      </c>
      <c r="J22" s="15">
        <v>9.9988425925925925E-2</v>
      </c>
      <c r="K22" s="15">
        <f>IF(J22&gt;0,J22-$J$6,"-")</f>
        <v>2.1956018518518514E-2</v>
      </c>
    </row>
    <row r="23" spans="1:11" ht="14.85" customHeight="1">
      <c r="A23" s="12">
        <v>4</v>
      </c>
      <c r="B23" s="13" t="s">
        <v>108</v>
      </c>
      <c r="C23" s="13" t="s">
        <v>76</v>
      </c>
      <c r="D23" s="12">
        <v>43</v>
      </c>
      <c r="E23" s="12" t="s">
        <v>71</v>
      </c>
      <c r="F23" s="30">
        <v>1985</v>
      </c>
      <c r="G23" s="12" t="s">
        <v>101</v>
      </c>
      <c r="H23" s="31"/>
      <c r="I23" s="13" t="s">
        <v>19</v>
      </c>
      <c r="J23" s="15">
        <v>0.10152777777777777</v>
      </c>
      <c r="K23" s="15">
        <f>IF(J23&gt;0,J23-$J$6,"-")</f>
        <v>2.3495370370370361E-2</v>
      </c>
    </row>
  </sheetData>
  <sheetProtection selectLockedCells="1" selectUnlockedCells="1"/>
  <mergeCells count="4">
    <mergeCell ref="A1:K1"/>
    <mergeCell ref="A3:K3"/>
    <mergeCell ref="A12:K12"/>
    <mergeCell ref="A17:K17"/>
  </mergeCells>
  <pageMargins left="0.39374999999999999" right="0.39374999999999999" top="0.39374999999999999" bottom="0.39374999999999999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topLeftCell="A9" zoomScale="120" zoomScaleNormal="120" workbookViewId="0">
      <selection activeCell="J17" sqref="J17"/>
    </sheetView>
  </sheetViews>
  <sheetFormatPr defaultColWidth="9.42578125" defaultRowHeight="14.25"/>
  <cols>
    <col min="1" max="1" width="5.140625" style="1" customWidth="1"/>
    <col min="2" max="2" width="13.28515625" style="2" customWidth="1"/>
    <col min="3" max="3" width="10.140625" style="2" customWidth="1"/>
    <col min="4" max="5" width="4.85546875" style="1" customWidth="1"/>
    <col min="6" max="6" width="6" style="2" customWidth="1"/>
    <col min="7" max="7" width="4.85546875" style="1" customWidth="1"/>
    <col min="8" max="8" width="20.5703125" style="2" customWidth="1"/>
    <col min="9" max="9" width="13.5703125" style="2" customWidth="1"/>
    <col min="10" max="11" width="8.140625" style="1" customWidth="1"/>
    <col min="12" max="16384" width="9.42578125" style="2"/>
  </cols>
  <sheetData>
    <row r="1" spans="1:11" s="4" customFormat="1" ht="52.9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12.95" hidden="1" customHeight="1">
      <c r="A2" s="3"/>
      <c r="B2" s="3"/>
      <c r="C2" s="3"/>
      <c r="D2" s="3"/>
      <c r="E2" s="3"/>
      <c r="F2" s="5"/>
      <c r="G2" s="3"/>
      <c r="H2" s="3"/>
      <c r="I2" s="3"/>
      <c r="J2" s="6"/>
      <c r="K2" s="6"/>
    </row>
    <row r="3" spans="1:11" s="4" customFormat="1" ht="12.95" customHeight="1">
      <c r="A3" s="27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29.85" customHeight="1">
      <c r="A4" s="7"/>
      <c r="B4" s="7"/>
      <c r="C4" s="7"/>
      <c r="D4" s="7"/>
      <c r="E4" s="7"/>
      <c r="F4" s="8"/>
      <c r="G4" s="7"/>
      <c r="H4" s="7"/>
      <c r="I4" s="7"/>
      <c r="J4" s="9"/>
      <c r="K4" s="9"/>
    </row>
    <row r="5" spans="1:11" s="4" customFormat="1" ht="22.35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</row>
    <row r="6" spans="1:11" s="4" customFormat="1" ht="23.1" customHeight="1">
      <c r="A6" s="12">
        <v>1</v>
      </c>
      <c r="B6" s="13" t="s">
        <v>129</v>
      </c>
      <c r="C6" s="13" t="s">
        <v>77</v>
      </c>
      <c r="D6" s="12">
        <v>26</v>
      </c>
      <c r="E6" s="12" t="s">
        <v>110</v>
      </c>
      <c r="F6" s="30">
        <v>1986</v>
      </c>
      <c r="G6" s="12" t="s">
        <v>104</v>
      </c>
      <c r="H6" s="31" t="s">
        <v>130</v>
      </c>
      <c r="I6" s="13" t="s">
        <v>131</v>
      </c>
      <c r="J6" s="15">
        <v>7.7407407407407411E-2</v>
      </c>
      <c r="K6" s="15">
        <f>IF(J6&gt;0,J6-$J$6,"-")</f>
        <v>0</v>
      </c>
    </row>
    <row r="7" spans="1:11" s="4" customFormat="1" ht="23.1" customHeight="1">
      <c r="A7" s="12">
        <v>2</v>
      </c>
      <c r="B7" s="13" t="s">
        <v>133</v>
      </c>
      <c r="C7" s="13" t="s">
        <v>134</v>
      </c>
      <c r="D7" s="12">
        <v>53</v>
      </c>
      <c r="E7" s="12" t="s">
        <v>110</v>
      </c>
      <c r="F7" s="30">
        <v>1980</v>
      </c>
      <c r="G7" s="12" t="s">
        <v>104</v>
      </c>
      <c r="H7" s="31"/>
      <c r="I7" s="13" t="s">
        <v>135</v>
      </c>
      <c r="J7" s="15">
        <v>7.9953703703703707E-2</v>
      </c>
      <c r="K7" s="15">
        <f>IF(J7&gt;0,J7-$J$6,"-")</f>
        <v>2.5462962962962965E-3</v>
      </c>
    </row>
    <row r="8" spans="1:11" s="4" customFormat="1" ht="23.1" customHeight="1">
      <c r="A8" s="12">
        <v>3</v>
      </c>
      <c r="B8" s="13" t="s">
        <v>223</v>
      </c>
      <c r="C8" s="13" t="s">
        <v>224</v>
      </c>
      <c r="D8" s="12">
        <v>41</v>
      </c>
      <c r="E8" s="12" t="s">
        <v>220</v>
      </c>
      <c r="F8" s="30">
        <v>1992</v>
      </c>
      <c r="G8" s="12" t="s">
        <v>104</v>
      </c>
      <c r="H8" s="31" t="s">
        <v>225</v>
      </c>
      <c r="I8" s="13" t="s">
        <v>32</v>
      </c>
      <c r="J8" s="15">
        <v>8.0810185185185179E-2</v>
      </c>
      <c r="K8" s="15">
        <f>IF(J8&gt;0,J8-$J$6,"-")</f>
        <v>3.4027777777777685E-3</v>
      </c>
    </row>
    <row r="9" spans="1:11" s="4" customFormat="1" ht="23.1" customHeight="1">
      <c r="A9" s="12">
        <v>4</v>
      </c>
      <c r="B9" s="13" t="s">
        <v>226</v>
      </c>
      <c r="C9" s="13" t="s">
        <v>54</v>
      </c>
      <c r="D9" s="12">
        <v>74</v>
      </c>
      <c r="E9" s="12" t="s">
        <v>220</v>
      </c>
      <c r="F9" s="30">
        <v>1982</v>
      </c>
      <c r="G9" s="12" t="s">
        <v>104</v>
      </c>
      <c r="H9" s="31"/>
      <c r="I9" s="13" t="s">
        <v>227</v>
      </c>
      <c r="J9" s="15">
        <v>8.9236111111111113E-2</v>
      </c>
      <c r="K9" s="15">
        <f>IF(J9&gt;0,J9-$J$6,"-")</f>
        <v>1.1828703703703702E-2</v>
      </c>
    </row>
    <row r="10" spans="1:11" s="4" customFormat="1" ht="23.1" customHeight="1">
      <c r="A10" s="12">
        <v>5</v>
      </c>
      <c r="B10" s="13" t="s">
        <v>161</v>
      </c>
      <c r="C10" s="13" t="s">
        <v>162</v>
      </c>
      <c r="D10" s="12">
        <v>7</v>
      </c>
      <c r="E10" s="12" t="s">
        <v>110</v>
      </c>
      <c r="F10" s="30">
        <v>1981</v>
      </c>
      <c r="G10" s="12" t="s">
        <v>104</v>
      </c>
      <c r="H10" s="31"/>
      <c r="I10" s="13" t="s">
        <v>33</v>
      </c>
      <c r="J10" s="15">
        <v>8.9351851851851849E-2</v>
      </c>
      <c r="K10" s="15">
        <f>IF(J10&gt;0,J10-$J$6,"-")</f>
        <v>1.1944444444444438E-2</v>
      </c>
    </row>
    <row r="11" spans="1:11" s="4" customFormat="1" ht="23.1" customHeight="1">
      <c r="A11" s="12">
        <v>6</v>
      </c>
      <c r="B11" s="13" t="s">
        <v>163</v>
      </c>
      <c r="C11" s="13" t="s">
        <v>164</v>
      </c>
      <c r="D11" s="12">
        <v>9</v>
      </c>
      <c r="E11" s="12" t="s">
        <v>110</v>
      </c>
      <c r="F11" s="30">
        <v>1979</v>
      </c>
      <c r="G11" s="12" t="s">
        <v>104</v>
      </c>
      <c r="H11" s="31" t="s">
        <v>165</v>
      </c>
      <c r="I11" s="13" t="s">
        <v>33</v>
      </c>
      <c r="J11" s="15">
        <v>8.9791666666666659E-2</v>
      </c>
      <c r="K11" s="15">
        <f>IF(J11&gt;0,J11-$J$6,"-")</f>
        <v>1.2384259259259248E-2</v>
      </c>
    </row>
    <row r="12" spans="1:11" s="4" customFormat="1" ht="23.1" customHeight="1">
      <c r="A12" s="12">
        <v>7</v>
      </c>
      <c r="B12" s="13" t="s">
        <v>178</v>
      </c>
      <c r="C12" s="13" t="s">
        <v>179</v>
      </c>
      <c r="D12" s="12">
        <v>32</v>
      </c>
      <c r="E12" s="12" t="s">
        <v>110</v>
      </c>
      <c r="F12" s="30">
        <v>1976</v>
      </c>
      <c r="G12" s="12" t="s">
        <v>104</v>
      </c>
      <c r="H12" s="31" t="s">
        <v>102</v>
      </c>
      <c r="I12" s="13" t="s">
        <v>103</v>
      </c>
      <c r="J12" s="15">
        <v>9.4768518518518516E-2</v>
      </c>
      <c r="K12" s="15">
        <f>IF(J12&gt;0,J12-$J$6,"-")</f>
        <v>1.7361111111111105E-2</v>
      </c>
    </row>
    <row r="13" spans="1:11" s="4" customFormat="1" ht="23.1" customHeight="1">
      <c r="A13" s="12">
        <v>8</v>
      </c>
      <c r="B13" s="13" t="s">
        <v>183</v>
      </c>
      <c r="C13" s="13" t="s">
        <v>184</v>
      </c>
      <c r="D13" s="12">
        <v>11</v>
      </c>
      <c r="E13" s="12" t="s">
        <v>110</v>
      </c>
      <c r="F13" s="30">
        <v>1977</v>
      </c>
      <c r="G13" s="12" t="s">
        <v>104</v>
      </c>
      <c r="H13" s="31" t="s">
        <v>185</v>
      </c>
      <c r="I13" s="13" t="s">
        <v>33</v>
      </c>
      <c r="J13" s="15">
        <v>9.8657407407407402E-2</v>
      </c>
      <c r="K13" s="15">
        <f>IF(J13&gt;0,J13-$J$6,"-")</f>
        <v>2.1249999999999991E-2</v>
      </c>
    </row>
    <row r="14" spans="1:11" s="4" customFormat="1" ht="23.1" customHeight="1">
      <c r="A14" s="12">
        <v>9</v>
      </c>
      <c r="B14" s="13" t="s">
        <v>191</v>
      </c>
      <c r="C14" s="13" t="s">
        <v>66</v>
      </c>
      <c r="D14" s="12">
        <v>60</v>
      </c>
      <c r="E14" s="12" t="s">
        <v>110</v>
      </c>
      <c r="F14" s="30">
        <v>1984</v>
      </c>
      <c r="G14" s="12" t="s">
        <v>104</v>
      </c>
      <c r="H14" s="31"/>
      <c r="I14" s="13" t="s">
        <v>19</v>
      </c>
      <c r="J14" s="15">
        <v>0.10258101851851852</v>
      </c>
      <c r="K14" s="15">
        <f>IF(J14&gt;0,J14-$J$6,"-")</f>
        <v>2.5173611111111105E-2</v>
      </c>
    </row>
    <row r="15" spans="1:11" s="4" customFormat="1" ht="23.1" customHeight="1">
      <c r="A15" s="12">
        <v>10</v>
      </c>
      <c r="B15" s="13" t="s">
        <v>126</v>
      </c>
      <c r="C15" s="13" t="s">
        <v>195</v>
      </c>
      <c r="D15" s="12">
        <v>66</v>
      </c>
      <c r="E15" s="12" t="s">
        <v>110</v>
      </c>
      <c r="F15" s="30">
        <v>1991</v>
      </c>
      <c r="G15" s="12" t="s">
        <v>104</v>
      </c>
      <c r="H15" s="31" t="s">
        <v>128</v>
      </c>
      <c r="I15" s="13" t="s">
        <v>19</v>
      </c>
      <c r="J15" s="15">
        <v>0.10526620370370371</v>
      </c>
      <c r="K15" s="15">
        <f>IF(J15&gt;0,J15-$J$6,"-")</f>
        <v>2.7858796296296298E-2</v>
      </c>
    </row>
    <row r="16" spans="1:11">
      <c r="A16" s="12">
        <v>11</v>
      </c>
      <c r="B16" s="13" t="s">
        <v>196</v>
      </c>
      <c r="C16" s="13" t="s">
        <v>31</v>
      </c>
      <c r="D16" s="12">
        <v>5</v>
      </c>
      <c r="E16" s="12" t="s">
        <v>110</v>
      </c>
      <c r="F16" s="30">
        <v>1974</v>
      </c>
      <c r="G16" s="12" t="s">
        <v>104</v>
      </c>
      <c r="H16" s="31" t="s">
        <v>197</v>
      </c>
      <c r="I16" s="13" t="s">
        <v>198</v>
      </c>
      <c r="J16" s="15">
        <v>0.10531249999999999</v>
      </c>
      <c r="K16" s="15">
        <f>IF(J16&gt;0,J16-$J$6,"-")</f>
        <v>2.7905092592592579E-2</v>
      </c>
    </row>
    <row r="17" spans="1:11">
      <c r="A17" s="12">
        <v>12</v>
      </c>
      <c r="B17" s="13" t="s">
        <v>199</v>
      </c>
      <c r="C17" s="13" t="s">
        <v>162</v>
      </c>
      <c r="D17" s="12">
        <v>54</v>
      </c>
      <c r="E17" s="12" t="s">
        <v>110</v>
      </c>
      <c r="F17" s="30">
        <v>1980</v>
      </c>
      <c r="G17" s="12" t="s">
        <v>104</v>
      </c>
      <c r="H17" s="31"/>
      <c r="I17" s="13" t="s">
        <v>33</v>
      </c>
      <c r="J17" s="15">
        <v>0.10608796296296297</v>
      </c>
      <c r="K17" s="15">
        <f>IF(J17&gt;0,J17-$J$6,"-")</f>
        <v>2.8680555555555556E-2</v>
      </c>
    </row>
    <row r="18" spans="1:11">
      <c r="A18" s="12">
        <v>13</v>
      </c>
      <c r="B18" s="13" t="s">
        <v>200</v>
      </c>
      <c r="C18" s="13" t="s">
        <v>41</v>
      </c>
      <c r="D18" s="12">
        <v>69</v>
      </c>
      <c r="E18" s="12" t="s">
        <v>110</v>
      </c>
      <c r="F18" s="30">
        <v>1986</v>
      </c>
      <c r="G18" s="12" t="s">
        <v>104</v>
      </c>
      <c r="H18" s="31" t="s">
        <v>105</v>
      </c>
      <c r="I18" s="13" t="s">
        <v>15</v>
      </c>
      <c r="J18" s="15">
        <v>0.10906249999999999</v>
      </c>
      <c r="K18" s="15">
        <f>IF(J18&gt;0,J18-$J$6,"-")</f>
        <v>3.1655092592592582E-2</v>
      </c>
    </row>
    <row r="19" spans="1:11">
      <c r="A19" s="12">
        <v>14</v>
      </c>
      <c r="B19" s="13" t="s">
        <v>207</v>
      </c>
      <c r="C19" s="13" t="s">
        <v>162</v>
      </c>
      <c r="D19" s="12">
        <v>22</v>
      </c>
      <c r="E19" s="12" t="s">
        <v>110</v>
      </c>
      <c r="F19" s="30">
        <v>1988</v>
      </c>
      <c r="G19" s="12" t="s">
        <v>104</v>
      </c>
      <c r="H19" s="31"/>
      <c r="I19" s="13" t="s">
        <v>33</v>
      </c>
      <c r="J19" s="15">
        <v>0.11626157407407407</v>
      </c>
      <c r="K19" s="15">
        <f>IF(J19&gt;0,J19-$J$6,"-")</f>
        <v>3.8854166666666662E-2</v>
      </c>
    </row>
    <row r="20" spans="1:11">
      <c r="A20" s="12">
        <v>15</v>
      </c>
      <c r="B20" s="13" t="s">
        <v>204</v>
      </c>
      <c r="C20" s="13" t="s">
        <v>46</v>
      </c>
      <c r="D20" s="12">
        <v>21</v>
      </c>
      <c r="E20" s="12" t="s">
        <v>110</v>
      </c>
      <c r="F20" s="30">
        <v>1969</v>
      </c>
      <c r="G20" s="12" t="s">
        <v>104</v>
      </c>
      <c r="H20" s="31" t="s">
        <v>205</v>
      </c>
      <c r="I20" s="13" t="s">
        <v>33</v>
      </c>
      <c r="J20" s="15">
        <v>0.12048611111111111</v>
      </c>
      <c r="K20" s="15">
        <f>IF(J20&gt;0,J20-$J$6,"-")</f>
        <v>4.3078703703703702E-2</v>
      </c>
    </row>
    <row r="21" spans="1:11">
      <c r="A21" s="12">
        <v>16</v>
      </c>
      <c r="B21" s="13" t="s">
        <v>65</v>
      </c>
      <c r="C21" s="13" t="s">
        <v>66</v>
      </c>
      <c r="D21" s="12">
        <v>14</v>
      </c>
      <c r="E21" s="12" t="s">
        <v>110</v>
      </c>
      <c r="F21" s="30">
        <v>1955</v>
      </c>
      <c r="G21" s="12" t="s">
        <v>104</v>
      </c>
      <c r="H21" s="31" t="s">
        <v>105</v>
      </c>
      <c r="I21" s="13" t="s">
        <v>67</v>
      </c>
      <c r="J21" s="15">
        <v>0.13920138888888889</v>
      </c>
      <c r="K21" s="15">
        <f>IF(J21&gt;0,J21-$J$6,"-")</f>
        <v>6.1793981481481478E-2</v>
      </c>
    </row>
    <row r="23" spans="1:11">
      <c r="I23" s="16"/>
    </row>
    <row r="24" spans="1:11">
      <c r="I24" s="17"/>
    </row>
    <row r="25" spans="1:11">
      <c r="I25" s="17"/>
    </row>
  </sheetData>
  <sheetProtection selectLockedCells="1" selectUnlockedCells="1"/>
  <sortState ref="B6:J21">
    <sortCondition ref="J6:J21"/>
  </sortState>
  <mergeCells count="2">
    <mergeCell ref="A1:K1"/>
    <mergeCell ref="A3:K3"/>
  </mergeCells>
  <pageMargins left="0.39374999999999999" right="0.39374999999999999" top="0.39374999999999999" bottom="0.39374999999999999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0"/>
  <sheetViews>
    <sheetView topLeftCell="A19" zoomScale="120" zoomScaleNormal="120" workbookViewId="0">
      <selection activeCell="E30" sqref="E30"/>
    </sheetView>
  </sheetViews>
  <sheetFormatPr defaultColWidth="9.42578125" defaultRowHeight="14.25"/>
  <cols>
    <col min="1" max="1" width="5.140625" style="1" customWidth="1"/>
    <col min="2" max="2" width="13.28515625" style="2" customWidth="1"/>
    <col min="3" max="3" width="10.140625" style="2" customWidth="1"/>
    <col min="4" max="5" width="4.85546875" style="1" customWidth="1"/>
    <col min="6" max="6" width="6" style="2" customWidth="1"/>
    <col min="7" max="7" width="4.85546875" style="1" customWidth="1"/>
    <col min="8" max="8" width="20.5703125" style="2" customWidth="1"/>
    <col min="9" max="9" width="13.5703125" style="2" customWidth="1"/>
    <col min="10" max="11" width="8.140625" style="1" customWidth="1"/>
    <col min="12" max="16384" width="9.42578125" style="2"/>
  </cols>
  <sheetData>
    <row r="1" spans="1:11" s="4" customFormat="1" ht="20.45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6.2" customHeight="1">
      <c r="A2" s="3"/>
      <c r="B2" s="3"/>
      <c r="C2" s="3"/>
      <c r="D2" s="3"/>
      <c r="E2" s="3"/>
      <c r="F2" s="5"/>
      <c r="G2" s="3"/>
      <c r="H2" s="3"/>
      <c r="I2" s="3"/>
      <c r="J2" s="6"/>
      <c r="K2" s="6"/>
    </row>
    <row r="3" spans="1:11" s="4" customFormat="1" ht="12.95" customHeight="1">
      <c r="A3" s="27" t="s">
        <v>83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2.95" customHeight="1">
      <c r="A4" s="7"/>
      <c r="B4" s="7"/>
      <c r="C4" s="7"/>
      <c r="D4" s="7"/>
      <c r="E4" s="7"/>
      <c r="F4" s="8"/>
      <c r="G4" s="7"/>
      <c r="H4" s="7"/>
      <c r="I4" s="7"/>
      <c r="J4" s="9"/>
      <c r="K4" s="9"/>
    </row>
    <row r="5" spans="1:11" s="4" customFormat="1" ht="22.35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</row>
    <row r="6" spans="1:11" s="4" customFormat="1">
      <c r="A6" s="12">
        <v>1</v>
      </c>
      <c r="B6" s="13" t="s">
        <v>109</v>
      </c>
      <c r="C6" s="13" t="s">
        <v>43</v>
      </c>
      <c r="D6" s="12">
        <v>13</v>
      </c>
      <c r="E6" s="12" t="s">
        <v>110</v>
      </c>
      <c r="F6" s="30">
        <v>1977</v>
      </c>
      <c r="G6" s="12" t="s">
        <v>101</v>
      </c>
      <c r="H6" s="31"/>
      <c r="I6" s="13" t="s">
        <v>33</v>
      </c>
      <c r="J6" s="15">
        <v>6.2013888888888889E-2</v>
      </c>
      <c r="K6" s="15">
        <f>IF(J6&gt;0,J6-$J$6,"-")</f>
        <v>0</v>
      </c>
    </row>
    <row r="7" spans="1:11" s="4" customFormat="1">
      <c r="A7" s="12">
        <v>2</v>
      </c>
      <c r="B7" s="13" t="s">
        <v>27</v>
      </c>
      <c r="C7" s="13" t="s">
        <v>28</v>
      </c>
      <c r="D7" s="12">
        <v>18</v>
      </c>
      <c r="E7" s="12" t="s">
        <v>110</v>
      </c>
      <c r="F7" s="30">
        <v>1986</v>
      </c>
      <c r="G7" s="12" t="s">
        <v>101</v>
      </c>
      <c r="H7" s="31" t="s">
        <v>105</v>
      </c>
      <c r="I7" s="13" t="s">
        <v>29</v>
      </c>
      <c r="J7" s="15">
        <v>6.4212962962962958E-2</v>
      </c>
      <c r="K7" s="15">
        <f>IF(J7&gt;0,J7-$J$6,"-")</f>
        <v>2.1990740740740686E-3</v>
      </c>
    </row>
    <row r="8" spans="1:11" s="4" customFormat="1">
      <c r="A8" s="12">
        <v>3</v>
      </c>
      <c r="B8" s="13" t="s">
        <v>111</v>
      </c>
      <c r="C8" s="13" t="s">
        <v>34</v>
      </c>
      <c r="D8" s="12">
        <v>37</v>
      </c>
      <c r="E8" s="12" t="s">
        <v>110</v>
      </c>
      <c r="F8" s="30">
        <v>1994</v>
      </c>
      <c r="G8" s="12" t="s">
        <v>101</v>
      </c>
      <c r="H8" s="31"/>
      <c r="I8" s="13" t="s">
        <v>112</v>
      </c>
      <c r="J8" s="15">
        <v>6.5555555555555547E-2</v>
      </c>
      <c r="K8" s="15">
        <f>IF(J8&gt;0,J8-$J$6,"-")</f>
        <v>3.5416666666666582E-3</v>
      </c>
    </row>
    <row r="9" spans="1:11" s="4" customFormat="1">
      <c r="A9" s="12">
        <v>4</v>
      </c>
      <c r="B9" s="13" t="s">
        <v>13</v>
      </c>
      <c r="C9" s="13" t="s">
        <v>14</v>
      </c>
      <c r="D9" s="12">
        <v>35</v>
      </c>
      <c r="E9" s="12" t="s">
        <v>110</v>
      </c>
      <c r="F9" s="30">
        <v>1990</v>
      </c>
      <c r="G9" s="12" t="s">
        <v>101</v>
      </c>
      <c r="H9" s="31"/>
      <c r="I9" s="13" t="s">
        <v>113</v>
      </c>
      <c r="J9" s="15">
        <v>6.9027777777777785E-2</v>
      </c>
      <c r="K9" s="15">
        <f>IF(J9&gt;0,J9-$J$6,"-")</f>
        <v>7.0138888888888959E-3</v>
      </c>
    </row>
    <row r="10" spans="1:11" s="4" customFormat="1" ht="21">
      <c r="A10" s="12">
        <v>5</v>
      </c>
      <c r="B10" s="13" t="s">
        <v>219</v>
      </c>
      <c r="C10" s="13" t="s">
        <v>176</v>
      </c>
      <c r="D10" s="12">
        <v>67</v>
      </c>
      <c r="E10" s="12" t="s">
        <v>220</v>
      </c>
      <c r="F10" s="30">
        <v>1987</v>
      </c>
      <c r="G10" s="12" t="s">
        <v>101</v>
      </c>
      <c r="H10" s="31" t="s">
        <v>221</v>
      </c>
      <c r="I10" s="13" t="s">
        <v>222</v>
      </c>
      <c r="J10" s="15">
        <v>7.1689814814814817E-2</v>
      </c>
      <c r="K10" s="15">
        <f>IF(J10&gt;0,J10-$J$6,"-")</f>
        <v>9.6759259259259281E-3</v>
      </c>
    </row>
    <row r="11" spans="1:11" s="4" customFormat="1">
      <c r="A11" s="12">
        <v>6</v>
      </c>
      <c r="B11" s="13" t="s">
        <v>114</v>
      </c>
      <c r="C11" s="13" t="s">
        <v>14</v>
      </c>
      <c r="D11" s="12">
        <v>19</v>
      </c>
      <c r="E11" s="12" t="s">
        <v>110</v>
      </c>
      <c r="F11" s="30">
        <v>1964</v>
      </c>
      <c r="G11" s="12" t="s">
        <v>101</v>
      </c>
      <c r="H11" s="31"/>
      <c r="I11" s="13" t="s">
        <v>33</v>
      </c>
      <c r="J11" s="15">
        <v>7.2789351851851855E-2</v>
      </c>
      <c r="K11" s="15">
        <f>IF(J11&gt;0,J11-$J$6,"-")</f>
        <v>1.0775462962962966E-2</v>
      </c>
    </row>
    <row r="12" spans="1:11" s="4" customFormat="1">
      <c r="A12" s="12">
        <v>7</v>
      </c>
      <c r="B12" s="13" t="s">
        <v>115</v>
      </c>
      <c r="C12" s="13" t="s">
        <v>116</v>
      </c>
      <c r="D12" s="12">
        <v>55</v>
      </c>
      <c r="E12" s="12" t="s">
        <v>110</v>
      </c>
      <c r="F12" s="30">
        <v>1992</v>
      </c>
      <c r="G12" s="12" t="s">
        <v>101</v>
      </c>
      <c r="H12" s="31" t="s">
        <v>72</v>
      </c>
      <c r="I12" s="13" t="s">
        <v>21</v>
      </c>
      <c r="J12" s="15">
        <v>7.3715277777777768E-2</v>
      </c>
      <c r="K12" s="15">
        <f>IF(J12&gt;0,J12-$J$6,"-")</f>
        <v>1.1701388888888879E-2</v>
      </c>
    </row>
    <row r="13" spans="1:11" s="4" customFormat="1">
      <c r="A13" s="12">
        <v>8</v>
      </c>
      <c r="B13" s="13" t="s">
        <v>117</v>
      </c>
      <c r="C13" s="13" t="s">
        <v>70</v>
      </c>
      <c r="D13" s="12">
        <v>38</v>
      </c>
      <c r="E13" s="12" t="s">
        <v>110</v>
      </c>
      <c r="F13" s="30">
        <v>1976</v>
      </c>
      <c r="G13" s="12" t="s">
        <v>101</v>
      </c>
      <c r="H13" s="31"/>
      <c r="I13" s="13" t="s">
        <v>118</v>
      </c>
      <c r="J13" s="15">
        <v>7.4282407407407408E-2</v>
      </c>
      <c r="K13" s="15">
        <f>IF(J13&gt;0,J13-$J$6,"-")</f>
        <v>1.2268518518518519E-2</v>
      </c>
    </row>
    <row r="14" spans="1:11" s="4" customFormat="1">
      <c r="A14" s="12">
        <v>9</v>
      </c>
      <c r="B14" s="13" t="s">
        <v>35</v>
      </c>
      <c r="C14" s="13" t="s">
        <v>36</v>
      </c>
      <c r="D14" s="12">
        <v>29</v>
      </c>
      <c r="E14" s="12" t="s">
        <v>110</v>
      </c>
      <c r="F14" s="30">
        <v>1971</v>
      </c>
      <c r="G14" s="12" t="s">
        <v>101</v>
      </c>
      <c r="H14" s="31" t="s">
        <v>119</v>
      </c>
      <c r="I14" s="13" t="s">
        <v>37</v>
      </c>
      <c r="J14" s="15">
        <v>7.4999999999999997E-2</v>
      </c>
      <c r="K14" s="15">
        <f>IF(J14&gt;0,J14-$J$6,"-")</f>
        <v>1.2986111111111108E-2</v>
      </c>
    </row>
    <row r="15" spans="1:11" s="4" customFormat="1">
      <c r="A15" s="12">
        <v>10</v>
      </c>
      <c r="B15" s="13" t="s">
        <v>120</v>
      </c>
      <c r="C15" s="13" t="s">
        <v>25</v>
      </c>
      <c r="D15" s="12">
        <v>48</v>
      </c>
      <c r="E15" s="12" t="s">
        <v>110</v>
      </c>
      <c r="F15" s="30">
        <v>1967</v>
      </c>
      <c r="G15" s="12" t="s">
        <v>101</v>
      </c>
      <c r="H15" s="31"/>
      <c r="I15" s="13" t="s">
        <v>26</v>
      </c>
      <c r="J15" s="15">
        <v>7.6701388888888888E-2</v>
      </c>
      <c r="K15" s="15">
        <f>IF(J15&gt;0,J15-$J$6,"-")</f>
        <v>1.4687499999999999E-2</v>
      </c>
    </row>
    <row r="16" spans="1:11" s="4" customFormat="1" ht="21">
      <c r="A16" s="12">
        <v>11</v>
      </c>
      <c r="B16" s="13" t="s">
        <v>42</v>
      </c>
      <c r="C16" s="13" t="s">
        <v>38</v>
      </c>
      <c r="D16" s="12">
        <v>73</v>
      </c>
      <c r="E16" s="12" t="s">
        <v>220</v>
      </c>
      <c r="F16" s="30">
        <v>1987</v>
      </c>
      <c r="G16" s="12" t="s">
        <v>101</v>
      </c>
      <c r="H16" s="31"/>
      <c r="I16" s="13" t="s">
        <v>131</v>
      </c>
      <c r="J16" s="15">
        <v>7.6736111111111116E-2</v>
      </c>
      <c r="K16" s="15">
        <f>IF(J16&gt;0,J16-$J$6,"-")</f>
        <v>1.4722222222222227E-2</v>
      </c>
    </row>
    <row r="17" spans="1:11" s="4" customFormat="1">
      <c r="A17" s="12">
        <v>12</v>
      </c>
      <c r="B17" s="13" t="s">
        <v>121</v>
      </c>
      <c r="C17" s="13" t="s">
        <v>30</v>
      </c>
      <c r="D17" s="12">
        <v>65</v>
      </c>
      <c r="E17" s="12" t="s">
        <v>110</v>
      </c>
      <c r="F17" s="30">
        <v>1981</v>
      </c>
      <c r="G17" s="12" t="s">
        <v>101</v>
      </c>
      <c r="H17" s="32" t="s">
        <v>122</v>
      </c>
      <c r="I17" s="13" t="s">
        <v>33</v>
      </c>
      <c r="J17" s="15">
        <v>7.6747685185185183E-2</v>
      </c>
      <c r="K17" s="15">
        <f>IF(J17&gt;0,J17-$J$6,"-")</f>
        <v>1.4733796296296293E-2</v>
      </c>
    </row>
    <row r="18" spans="1:11" s="4" customFormat="1">
      <c r="A18" s="12">
        <v>13</v>
      </c>
      <c r="B18" s="13" t="s">
        <v>123</v>
      </c>
      <c r="C18" s="13" t="s">
        <v>16</v>
      </c>
      <c r="D18" s="12">
        <v>56</v>
      </c>
      <c r="E18" s="12" t="s">
        <v>110</v>
      </c>
      <c r="F18" s="30">
        <v>1984</v>
      </c>
      <c r="G18" s="12" t="s">
        <v>101</v>
      </c>
      <c r="H18" s="31" t="s">
        <v>124</v>
      </c>
      <c r="I18" s="13" t="s">
        <v>125</v>
      </c>
      <c r="J18" s="15">
        <v>7.7106481481481484E-2</v>
      </c>
      <c r="K18" s="15">
        <f>IF(J18&gt;0,J18-$J$6,"-")</f>
        <v>1.5092592592592595E-2</v>
      </c>
    </row>
    <row r="19" spans="1:11" s="4" customFormat="1">
      <c r="A19" s="12">
        <v>14</v>
      </c>
      <c r="B19" s="13" t="s">
        <v>126</v>
      </c>
      <c r="C19" s="13" t="s">
        <v>127</v>
      </c>
      <c r="D19" s="12">
        <v>68</v>
      </c>
      <c r="E19" s="12" t="s">
        <v>110</v>
      </c>
      <c r="F19" s="30">
        <v>1987</v>
      </c>
      <c r="G19" s="12" t="s">
        <v>101</v>
      </c>
      <c r="H19" s="31" t="s">
        <v>128</v>
      </c>
      <c r="I19" s="13" t="s">
        <v>19</v>
      </c>
      <c r="J19" s="15">
        <v>7.7256944444444434E-2</v>
      </c>
      <c r="K19" s="15">
        <f>IF(J19&gt;0,J19-$J$6,"-")</f>
        <v>1.5243055555555544E-2</v>
      </c>
    </row>
    <row r="20" spans="1:11" s="4" customFormat="1">
      <c r="A20" s="12">
        <v>15</v>
      </c>
      <c r="B20" s="13" t="s">
        <v>132</v>
      </c>
      <c r="C20" s="13" t="s">
        <v>73</v>
      </c>
      <c r="D20" s="12">
        <v>2</v>
      </c>
      <c r="E20" s="12" t="s">
        <v>110</v>
      </c>
      <c r="F20" s="30">
        <v>1976</v>
      </c>
      <c r="G20" s="12" t="s">
        <v>101</v>
      </c>
      <c r="H20" s="31"/>
      <c r="I20" s="13"/>
      <c r="J20" s="15">
        <v>7.840277777777778E-2</v>
      </c>
      <c r="K20" s="15">
        <f>IF(J20&gt;0,J20-$J$6,"-")</f>
        <v>1.638888888888889E-2</v>
      </c>
    </row>
    <row r="21" spans="1:11" s="4" customFormat="1">
      <c r="A21" s="12">
        <v>16</v>
      </c>
      <c r="B21" s="13" t="s">
        <v>214</v>
      </c>
      <c r="C21" s="13" t="s">
        <v>28</v>
      </c>
      <c r="D21" s="12">
        <v>30</v>
      </c>
      <c r="E21" s="12" t="s">
        <v>110</v>
      </c>
      <c r="F21" s="30">
        <v>1989</v>
      </c>
      <c r="G21" s="12" t="s">
        <v>101</v>
      </c>
      <c r="H21" s="31"/>
      <c r="I21" s="13" t="s">
        <v>215</v>
      </c>
      <c r="J21" s="15">
        <v>7.8472222222222221E-2</v>
      </c>
      <c r="K21" s="15">
        <f>IF(J21&gt;0,J21-$J$6,"-")</f>
        <v>1.6458333333333332E-2</v>
      </c>
    </row>
    <row r="22" spans="1:11" s="4" customFormat="1">
      <c r="A22" s="12">
        <v>17</v>
      </c>
      <c r="B22" s="13" t="s">
        <v>136</v>
      </c>
      <c r="C22" s="13" t="s">
        <v>34</v>
      </c>
      <c r="D22" s="12">
        <v>51</v>
      </c>
      <c r="E22" s="12" t="s">
        <v>110</v>
      </c>
      <c r="F22" s="30">
        <v>1980</v>
      </c>
      <c r="G22" s="12" t="s">
        <v>101</v>
      </c>
      <c r="H22" s="31"/>
      <c r="I22" s="13" t="s">
        <v>137</v>
      </c>
      <c r="J22" s="15">
        <v>8.0254629629629634E-2</v>
      </c>
      <c r="K22" s="15">
        <f>IF(J22&gt;0,J22-$J$6,"-")</f>
        <v>1.8240740740740745E-2</v>
      </c>
    </row>
    <row r="23" spans="1:11" s="4" customFormat="1">
      <c r="A23" s="12">
        <v>18</v>
      </c>
      <c r="B23" s="13" t="s">
        <v>138</v>
      </c>
      <c r="C23" s="13" t="s">
        <v>139</v>
      </c>
      <c r="D23" s="12">
        <v>6</v>
      </c>
      <c r="E23" s="12" t="s">
        <v>110</v>
      </c>
      <c r="F23" s="30">
        <v>1982</v>
      </c>
      <c r="G23" s="12" t="s">
        <v>101</v>
      </c>
      <c r="H23" s="31"/>
      <c r="I23" s="13" t="s">
        <v>17</v>
      </c>
      <c r="J23" s="15">
        <v>8.2118055555555555E-2</v>
      </c>
      <c r="K23" s="15">
        <f>IF(J23&gt;0,J23-$J$6,"-")</f>
        <v>2.0104166666666666E-2</v>
      </c>
    </row>
    <row r="24" spans="1:11" s="4" customFormat="1">
      <c r="A24" s="12">
        <v>19</v>
      </c>
      <c r="B24" s="13" t="s">
        <v>140</v>
      </c>
      <c r="C24" s="13" t="s">
        <v>39</v>
      </c>
      <c r="D24" s="12">
        <v>76</v>
      </c>
      <c r="E24" s="12" t="s">
        <v>110</v>
      </c>
      <c r="F24" s="30">
        <v>1971</v>
      </c>
      <c r="G24" s="12" t="s">
        <v>101</v>
      </c>
      <c r="H24" s="31" t="s">
        <v>141</v>
      </c>
      <c r="I24" s="13" t="s">
        <v>17</v>
      </c>
      <c r="J24" s="15">
        <v>8.2129629629629622E-2</v>
      </c>
      <c r="K24" s="15">
        <f>IF(J24&gt;0,J24-$J$6,"-")</f>
        <v>2.0115740740740733E-2</v>
      </c>
    </row>
    <row r="25" spans="1:11" s="4" customFormat="1">
      <c r="A25" s="12">
        <v>20</v>
      </c>
      <c r="B25" s="13" t="s">
        <v>142</v>
      </c>
      <c r="C25" s="13" t="s">
        <v>143</v>
      </c>
      <c r="D25" s="12">
        <v>15</v>
      </c>
      <c r="E25" s="12" t="s">
        <v>110</v>
      </c>
      <c r="F25" s="30">
        <v>1968</v>
      </c>
      <c r="G25" s="12" t="s">
        <v>101</v>
      </c>
      <c r="H25" s="31"/>
      <c r="I25" s="13" t="s">
        <v>15</v>
      </c>
      <c r="J25" s="15">
        <v>8.2256944444444438E-2</v>
      </c>
      <c r="K25" s="15">
        <f>IF(J25&gt;0,J25-$J$6,"-")</f>
        <v>2.0243055555555549E-2</v>
      </c>
    </row>
    <row r="26" spans="1:11" s="4" customFormat="1">
      <c r="A26" s="12">
        <v>21</v>
      </c>
      <c r="B26" s="13" t="s">
        <v>44</v>
      </c>
      <c r="C26" s="13" t="s">
        <v>23</v>
      </c>
      <c r="D26" s="12">
        <v>46</v>
      </c>
      <c r="E26" s="12" t="s">
        <v>110</v>
      </c>
      <c r="F26" s="30">
        <v>1979</v>
      </c>
      <c r="G26" s="12" t="s">
        <v>101</v>
      </c>
      <c r="H26" s="31"/>
      <c r="I26" s="13" t="s">
        <v>144</v>
      </c>
      <c r="J26" s="15">
        <v>8.3923611111111115E-2</v>
      </c>
      <c r="K26" s="15">
        <f>IF(J26&gt;0,J26-$J$6,"-")</f>
        <v>2.1909722222222226E-2</v>
      </c>
    </row>
    <row r="27" spans="1:11" s="4" customFormat="1" ht="21">
      <c r="A27" s="12">
        <v>22</v>
      </c>
      <c r="B27" s="13" t="s">
        <v>145</v>
      </c>
      <c r="C27" s="13" t="s">
        <v>146</v>
      </c>
      <c r="D27" s="12">
        <v>8</v>
      </c>
      <c r="E27" s="12" t="s">
        <v>110</v>
      </c>
      <c r="F27" s="30">
        <v>1982</v>
      </c>
      <c r="G27" s="12" t="s">
        <v>101</v>
      </c>
      <c r="H27" s="31"/>
      <c r="I27" s="13" t="s">
        <v>147</v>
      </c>
      <c r="J27" s="15">
        <v>8.4097222222222226E-2</v>
      </c>
      <c r="K27" s="15">
        <f>IF(J27&gt;0,J27-$J$6,"-")</f>
        <v>2.2083333333333337E-2</v>
      </c>
    </row>
    <row r="28" spans="1:11" s="4" customFormat="1" ht="21">
      <c r="A28" s="12">
        <v>23</v>
      </c>
      <c r="B28" s="13" t="s">
        <v>148</v>
      </c>
      <c r="C28" s="13" t="s">
        <v>149</v>
      </c>
      <c r="D28" s="12">
        <v>27</v>
      </c>
      <c r="E28" s="12" t="s">
        <v>110</v>
      </c>
      <c r="F28" s="30">
        <v>1982</v>
      </c>
      <c r="G28" s="12" t="s">
        <v>101</v>
      </c>
      <c r="H28" s="31" t="s">
        <v>150</v>
      </c>
      <c r="I28" s="13" t="s">
        <v>151</v>
      </c>
      <c r="J28" s="15">
        <v>8.4317129629629631E-2</v>
      </c>
      <c r="K28" s="15">
        <f>J28-$J$6</f>
        <v>2.2303240740740742E-2</v>
      </c>
    </row>
    <row r="29" spans="1:11" s="4" customFormat="1" ht="21">
      <c r="A29" s="12">
        <v>24</v>
      </c>
      <c r="B29" s="13" t="s">
        <v>152</v>
      </c>
      <c r="C29" s="13" t="s">
        <v>20</v>
      </c>
      <c r="D29" s="12">
        <v>49</v>
      </c>
      <c r="E29" s="12" t="s">
        <v>220</v>
      </c>
      <c r="F29" s="30">
        <v>1981</v>
      </c>
      <c r="G29" s="12" t="s">
        <v>101</v>
      </c>
      <c r="H29" s="31"/>
      <c r="I29" s="13" t="s">
        <v>153</v>
      </c>
      <c r="J29" s="15">
        <v>8.5787037037037037E-2</v>
      </c>
      <c r="K29" s="15">
        <f>IF(J29&gt;0,J29-$J$6,"-")</f>
        <v>2.3773148148148147E-2</v>
      </c>
    </row>
    <row r="30" spans="1:11" s="4" customFormat="1" ht="21">
      <c r="A30" s="12">
        <v>25</v>
      </c>
      <c r="B30" s="13" t="s">
        <v>154</v>
      </c>
      <c r="C30" s="13" t="s">
        <v>62</v>
      </c>
      <c r="D30" s="12">
        <v>61</v>
      </c>
      <c r="E30" s="12" t="s">
        <v>110</v>
      </c>
      <c r="F30" s="30">
        <v>1972</v>
      </c>
      <c r="G30" s="12" t="s">
        <v>101</v>
      </c>
      <c r="H30" s="31" t="s">
        <v>155</v>
      </c>
      <c r="I30" s="13" t="s">
        <v>156</v>
      </c>
      <c r="J30" s="15">
        <v>8.6782407407407405E-2</v>
      </c>
      <c r="K30" s="15">
        <f>IF(J30&gt;0,J30-$J$6,"-")</f>
        <v>2.4768518518518516E-2</v>
      </c>
    </row>
    <row r="31" spans="1:11" s="4" customFormat="1" ht="21">
      <c r="A31" s="12">
        <v>26</v>
      </c>
      <c r="B31" s="13" t="s">
        <v>200</v>
      </c>
      <c r="C31" s="13" t="s">
        <v>14</v>
      </c>
      <c r="D31" s="12">
        <v>70</v>
      </c>
      <c r="E31" s="12" t="s">
        <v>220</v>
      </c>
      <c r="F31" s="30">
        <v>1986</v>
      </c>
      <c r="G31" s="12" t="s">
        <v>101</v>
      </c>
      <c r="H31" s="31"/>
      <c r="I31" s="13" t="s">
        <v>15</v>
      </c>
      <c r="J31" s="15">
        <v>8.790509259259259E-2</v>
      </c>
      <c r="K31" s="15">
        <f>IF(J31&gt;0,J31-$J$6,"-")</f>
        <v>2.5891203703703701E-2</v>
      </c>
    </row>
    <row r="32" spans="1:11" s="4" customFormat="1" ht="21">
      <c r="A32" s="12">
        <v>27</v>
      </c>
      <c r="B32" s="13" t="s">
        <v>157</v>
      </c>
      <c r="C32" s="13" t="s">
        <v>45</v>
      </c>
      <c r="D32" s="12">
        <v>71</v>
      </c>
      <c r="E32" s="12" t="s">
        <v>110</v>
      </c>
      <c r="F32" s="30">
        <v>1989</v>
      </c>
      <c r="G32" s="12" t="s">
        <v>101</v>
      </c>
      <c r="H32" s="31"/>
      <c r="I32" s="13" t="s">
        <v>158</v>
      </c>
      <c r="J32" s="15">
        <v>8.8275462962962958E-2</v>
      </c>
      <c r="K32" s="15">
        <f>IF(J32&gt;0,J32-$J$6,"-")</f>
        <v>2.6261574074074069E-2</v>
      </c>
    </row>
    <row r="33" spans="1:11" s="4" customFormat="1">
      <c r="A33" s="12">
        <v>28</v>
      </c>
      <c r="B33" s="13" t="s">
        <v>159</v>
      </c>
      <c r="C33" s="13" t="s">
        <v>12</v>
      </c>
      <c r="D33" s="12">
        <v>39</v>
      </c>
      <c r="E33" s="12" t="s">
        <v>110</v>
      </c>
      <c r="F33" s="30">
        <v>1982</v>
      </c>
      <c r="G33" s="12" t="s">
        <v>101</v>
      </c>
      <c r="H33" s="31"/>
      <c r="I33" s="13" t="s">
        <v>37</v>
      </c>
      <c r="J33" s="15">
        <v>8.8495370370370363E-2</v>
      </c>
      <c r="K33" s="15">
        <f>IF(J33&gt;0,J33-$J$6,"-")</f>
        <v>2.6481481481481474E-2</v>
      </c>
    </row>
    <row r="34" spans="1:11" s="4" customFormat="1">
      <c r="A34" s="12">
        <v>29</v>
      </c>
      <c r="B34" s="13" t="s">
        <v>63</v>
      </c>
      <c r="C34" s="13" t="s">
        <v>16</v>
      </c>
      <c r="D34" s="12">
        <v>45</v>
      </c>
      <c r="E34" s="12" t="s">
        <v>110</v>
      </c>
      <c r="F34" s="30">
        <v>1975</v>
      </c>
      <c r="G34" s="12" t="s">
        <v>101</v>
      </c>
      <c r="H34" s="31" t="s">
        <v>64</v>
      </c>
      <c r="I34" s="13" t="s">
        <v>64</v>
      </c>
      <c r="J34" s="15">
        <v>8.8946759259259267E-2</v>
      </c>
      <c r="K34" s="15">
        <f>IF(J34&gt;0,J34-$J$6,"-")</f>
        <v>2.6932870370370378E-2</v>
      </c>
    </row>
    <row r="35" spans="1:11" s="4" customFormat="1">
      <c r="A35" s="12">
        <v>30</v>
      </c>
      <c r="B35" s="13" t="s">
        <v>50</v>
      </c>
      <c r="C35" s="13" t="s">
        <v>51</v>
      </c>
      <c r="D35" s="12">
        <v>63</v>
      </c>
      <c r="E35" s="12" t="s">
        <v>110</v>
      </c>
      <c r="F35" s="30">
        <v>1962</v>
      </c>
      <c r="G35" s="12" t="s">
        <v>101</v>
      </c>
      <c r="H35" s="31" t="s">
        <v>160</v>
      </c>
      <c r="I35" s="13" t="s">
        <v>58</v>
      </c>
      <c r="J35" s="15">
        <v>8.9178240740740752E-2</v>
      </c>
      <c r="K35" s="15">
        <f>IF(J35&gt;0,J35-$J$6,"-")</f>
        <v>2.7164351851851863E-2</v>
      </c>
    </row>
    <row r="36" spans="1:11" s="4" customFormat="1">
      <c r="A36" s="12">
        <v>31</v>
      </c>
      <c r="B36" s="13" t="s">
        <v>166</v>
      </c>
      <c r="C36" s="13" t="s">
        <v>45</v>
      </c>
      <c r="D36" s="12">
        <v>25</v>
      </c>
      <c r="E36" s="12" t="s">
        <v>110</v>
      </c>
      <c r="F36" s="30">
        <v>1967</v>
      </c>
      <c r="G36" s="12" t="s">
        <v>101</v>
      </c>
      <c r="H36" s="31" t="s">
        <v>167</v>
      </c>
      <c r="I36" s="13" t="s">
        <v>168</v>
      </c>
      <c r="J36" s="15">
        <v>9.0162037037037027E-2</v>
      </c>
      <c r="K36" s="15">
        <f>IF(J36&gt;0,J36-$J$6,"-")</f>
        <v>2.8148148148148137E-2</v>
      </c>
    </row>
    <row r="37" spans="1:11" s="4" customFormat="1">
      <c r="A37" s="12">
        <v>32</v>
      </c>
      <c r="B37" s="13" t="s">
        <v>169</v>
      </c>
      <c r="C37" s="13" t="s">
        <v>23</v>
      </c>
      <c r="D37" s="12">
        <v>16</v>
      </c>
      <c r="E37" s="12" t="s">
        <v>110</v>
      </c>
      <c r="F37" s="30">
        <v>1964</v>
      </c>
      <c r="G37" s="12" t="s">
        <v>101</v>
      </c>
      <c r="H37" s="31" t="s">
        <v>170</v>
      </c>
      <c r="I37" s="13" t="s">
        <v>37</v>
      </c>
      <c r="J37" s="15">
        <v>9.121527777777777E-2</v>
      </c>
      <c r="K37" s="15">
        <f>IF(J37&gt;0,J37-$J$6,"-")</f>
        <v>2.9201388888888881E-2</v>
      </c>
    </row>
    <row r="38" spans="1:11" s="4" customFormat="1">
      <c r="A38" s="12">
        <v>33</v>
      </c>
      <c r="B38" s="13" t="s">
        <v>78</v>
      </c>
      <c r="C38" s="13" t="s">
        <v>76</v>
      </c>
      <c r="D38" s="12">
        <v>28</v>
      </c>
      <c r="E38" s="12" t="s">
        <v>110</v>
      </c>
      <c r="F38" s="30">
        <v>1977</v>
      </c>
      <c r="G38" s="12" t="s">
        <v>101</v>
      </c>
      <c r="H38" s="31" t="s">
        <v>105</v>
      </c>
      <c r="I38" s="13" t="s">
        <v>15</v>
      </c>
      <c r="J38" s="15">
        <v>9.1388888888888895E-2</v>
      </c>
      <c r="K38" s="15">
        <f>IF(J38&gt;0,J38-$J$6,"-")</f>
        <v>2.9375000000000005E-2</v>
      </c>
    </row>
    <row r="39" spans="1:11" s="4" customFormat="1">
      <c r="A39" s="12">
        <v>34</v>
      </c>
      <c r="B39" s="13" t="s">
        <v>171</v>
      </c>
      <c r="C39" s="13" t="s">
        <v>48</v>
      </c>
      <c r="D39" s="12">
        <v>57</v>
      </c>
      <c r="E39" s="12" t="s">
        <v>110</v>
      </c>
      <c r="F39" s="30">
        <v>1973</v>
      </c>
      <c r="G39" s="12" t="s">
        <v>101</v>
      </c>
      <c r="H39" s="31" t="s">
        <v>172</v>
      </c>
      <c r="I39" s="13" t="s">
        <v>173</v>
      </c>
      <c r="J39" s="15">
        <v>9.1574074074074072E-2</v>
      </c>
      <c r="K39" s="15">
        <f>IF(J39&gt;0,J39-$J$6,"-")</f>
        <v>2.9560185185185182E-2</v>
      </c>
    </row>
    <row r="40" spans="1:11" s="4" customFormat="1">
      <c r="A40" s="12">
        <v>35</v>
      </c>
      <c r="B40" s="13" t="s">
        <v>174</v>
      </c>
      <c r="C40" s="13" t="s">
        <v>49</v>
      </c>
      <c r="D40" s="12">
        <v>4</v>
      </c>
      <c r="E40" s="12" t="s">
        <v>110</v>
      </c>
      <c r="F40" s="30">
        <v>1999</v>
      </c>
      <c r="G40" s="12" t="s">
        <v>101</v>
      </c>
      <c r="H40" s="31"/>
      <c r="I40" s="13" t="s">
        <v>15</v>
      </c>
      <c r="J40" s="15">
        <v>9.195601851851852E-2</v>
      </c>
      <c r="K40" s="15">
        <f>IF(J40&gt;0,J40-$J$6,"-")</f>
        <v>2.9942129629629631E-2</v>
      </c>
    </row>
    <row r="41" spans="1:11" s="4" customFormat="1">
      <c r="A41" s="12">
        <v>36</v>
      </c>
      <c r="B41" s="13" t="s">
        <v>175</v>
      </c>
      <c r="C41" s="13" t="s">
        <v>176</v>
      </c>
      <c r="D41" s="12">
        <v>33</v>
      </c>
      <c r="E41" s="12" t="s">
        <v>110</v>
      </c>
      <c r="F41" s="30">
        <v>1996</v>
      </c>
      <c r="G41" s="12" t="s">
        <v>101</v>
      </c>
      <c r="H41" s="31" t="s">
        <v>105</v>
      </c>
      <c r="I41" s="13" t="s">
        <v>177</v>
      </c>
      <c r="J41" s="15">
        <v>9.2789351851851845E-2</v>
      </c>
      <c r="K41" s="15">
        <f>IF(J41&gt;0,J41-$J$6,"-")</f>
        <v>3.0775462962962956E-2</v>
      </c>
    </row>
    <row r="42" spans="1:11" s="4" customFormat="1">
      <c r="A42" s="12">
        <v>37</v>
      </c>
      <c r="B42" s="13" t="s">
        <v>56</v>
      </c>
      <c r="C42" s="13" t="s">
        <v>57</v>
      </c>
      <c r="D42" s="12">
        <v>62</v>
      </c>
      <c r="E42" s="12" t="s">
        <v>110</v>
      </c>
      <c r="F42" s="30">
        <v>1970</v>
      </c>
      <c r="G42" s="12" t="s">
        <v>101</v>
      </c>
      <c r="H42" s="31" t="s">
        <v>160</v>
      </c>
      <c r="I42" s="13" t="s">
        <v>58</v>
      </c>
      <c r="J42" s="15">
        <v>9.4131944444444449E-2</v>
      </c>
      <c r="K42" s="15">
        <f>IF(J42&gt;0,J42-$J$6,"-")</f>
        <v>3.2118055555555559E-2</v>
      </c>
    </row>
    <row r="43" spans="1:11" s="4" customFormat="1">
      <c r="A43" s="12">
        <v>38</v>
      </c>
      <c r="B43" s="13" t="s">
        <v>47</v>
      </c>
      <c r="C43" s="13" t="s">
        <v>14</v>
      </c>
      <c r="D43" s="12">
        <v>52</v>
      </c>
      <c r="E43" s="12" t="s">
        <v>110</v>
      </c>
      <c r="F43" s="30">
        <v>1977</v>
      </c>
      <c r="G43" s="12" t="s">
        <v>101</v>
      </c>
      <c r="H43" s="31"/>
      <c r="I43" s="13" t="s">
        <v>33</v>
      </c>
      <c r="J43" s="15">
        <v>9.4594907407407405E-2</v>
      </c>
      <c r="K43" s="15">
        <f>IF(J43&gt;0,J43-$J$6,"-")</f>
        <v>3.2581018518518516E-2</v>
      </c>
    </row>
    <row r="44" spans="1:11" s="4" customFormat="1">
      <c r="A44" s="12">
        <v>39</v>
      </c>
      <c r="B44" s="13" t="s">
        <v>180</v>
      </c>
      <c r="C44" s="13" t="s">
        <v>181</v>
      </c>
      <c r="D44" s="12">
        <v>64</v>
      </c>
      <c r="E44" s="12" t="s">
        <v>110</v>
      </c>
      <c r="F44" s="30">
        <v>1982</v>
      </c>
      <c r="G44" s="12" t="s">
        <v>101</v>
      </c>
      <c r="H44" s="31"/>
      <c r="I44" s="13" t="s">
        <v>182</v>
      </c>
      <c r="J44" s="15">
        <v>9.5625000000000002E-2</v>
      </c>
      <c r="K44" s="15">
        <f>IF(J44&gt;0,J44-$J$6,"-")</f>
        <v>3.3611111111111112E-2</v>
      </c>
    </row>
    <row r="45" spans="1:11" s="4" customFormat="1" ht="21">
      <c r="A45" s="12">
        <v>40</v>
      </c>
      <c r="B45" s="13" t="s">
        <v>186</v>
      </c>
      <c r="C45" s="13" t="s">
        <v>39</v>
      </c>
      <c r="D45" s="12">
        <v>47</v>
      </c>
      <c r="E45" s="12" t="s">
        <v>110</v>
      </c>
      <c r="F45" s="30">
        <v>1988</v>
      </c>
      <c r="G45" s="12" t="s">
        <v>101</v>
      </c>
      <c r="H45" s="31"/>
      <c r="I45" s="13" t="s">
        <v>187</v>
      </c>
      <c r="J45" s="15">
        <v>9.9201388888888895E-2</v>
      </c>
      <c r="K45" s="15">
        <f>IF(J45&gt;0,J45-$J$6,"-")</f>
        <v>3.7187500000000005E-2</v>
      </c>
    </row>
    <row r="46" spans="1:11" s="4" customFormat="1">
      <c r="A46" s="12">
        <v>41</v>
      </c>
      <c r="B46" s="13" t="s">
        <v>188</v>
      </c>
      <c r="C46" s="13" t="s">
        <v>189</v>
      </c>
      <c r="D46" s="12">
        <v>72</v>
      </c>
      <c r="E46" s="12" t="s">
        <v>110</v>
      </c>
      <c r="F46" s="30">
        <v>1954</v>
      </c>
      <c r="G46" s="12" t="s">
        <v>101</v>
      </c>
      <c r="H46" s="31"/>
      <c r="I46" s="13" t="s">
        <v>15</v>
      </c>
      <c r="J46" s="15">
        <v>0.1005787037037037</v>
      </c>
      <c r="K46" s="15">
        <f>IF(J46&gt;0,J46-$J$6,"-")</f>
        <v>3.8564814814814809E-2</v>
      </c>
    </row>
    <row r="47" spans="1:11" s="4" customFormat="1">
      <c r="A47" s="12">
        <v>42</v>
      </c>
      <c r="B47" s="13" t="s">
        <v>190</v>
      </c>
      <c r="C47" s="13" t="s">
        <v>22</v>
      </c>
      <c r="D47" s="12">
        <v>23</v>
      </c>
      <c r="E47" s="12" t="s">
        <v>110</v>
      </c>
      <c r="F47" s="30">
        <v>1964</v>
      </c>
      <c r="G47" s="12" t="s">
        <v>101</v>
      </c>
      <c r="H47" s="31"/>
      <c r="I47" s="13" t="s">
        <v>33</v>
      </c>
      <c r="J47" s="15">
        <v>0.10075231481481482</v>
      </c>
      <c r="K47" s="15">
        <f>IF(J47&gt;0,J47-$J$6,"-")</f>
        <v>3.8738425925925933E-2</v>
      </c>
    </row>
    <row r="48" spans="1:11" s="4" customFormat="1" ht="21">
      <c r="A48" s="12">
        <v>43</v>
      </c>
      <c r="B48" s="13" t="s">
        <v>228</v>
      </c>
      <c r="C48" s="13" t="s">
        <v>55</v>
      </c>
      <c r="D48" s="12">
        <v>3</v>
      </c>
      <c r="E48" s="12" t="s">
        <v>220</v>
      </c>
      <c r="F48" s="30">
        <v>1984</v>
      </c>
      <c r="G48" s="12" t="s">
        <v>101</v>
      </c>
      <c r="H48" s="31" t="s">
        <v>229</v>
      </c>
      <c r="I48" s="13" t="s">
        <v>230</v>
      </c>
      <c r="J48" s="15">
        <v>0.1013425925925926</v>
      </c>
      <c r="K48" s="15">
        <f>IF(J48&gt;0,J48-$J$6,"-")</f>
        <v>3.9328703703703706E-2</v>
      </c>
    </row>
    <row r="49" spans="1:11" s="4" customFormat="1">
      <c r="A49" s="12">
        <v>44</v>
      </c>
      <c r="B49" s="13" t="s">
        <v>192</v>
      </c>
      <c r="C49" s="13" t="s">
        <v>49</v>
      </c>
      <c r="D49" s="12">
        <v>50</v>
      </c>
      <c r="E49" s="12" t="s">
        <v>110</v>
      </c>
      <c r="F49" s="30">
        <v>1986</v>
      </c>
      <c r="G49" s="12" t="s">
        <v>101</v>
      </c>
      <c r="H49" s="31" t="s">
        <v>105</v>
      </c>
      <c r="I49" s="13" t="s">
        <v>74</v>
      </c>
      <c r="J49" s="15">
        <v>0.10346064814814815</v>
      </c>
      <c r="K49" s="15">
        <f>IF(J49&gt;0,J49-$J$6,"-")</f>
        <v>4.144675925925926E-2</v>
      </c>
    </row>
    <row r="50" spans="1:11" s="4" customFormat="1">
      <c r="A50" s="12">
        <v>45</v>
      </c>
      <c r="B50" s="13" t="s">
        <v>193</v>
      </c>
      <c r="C50" s="13" t="s">
        <v>194</v>
      </c>
      <c r="D50" s="12">
        <v>58</v>
      </c>
      <c r="E50" s="12" t="s">
        <v>110</v>
      </c>
      <c r="F50" s="30">
        <v>1976</v>
      </c>
      <c r="G50" s="12" t="s">
        <v>101</v>
      </c>
      <c r="H50" s="31" t="s">
        <v>172</v>
      </c>
      <c r="I50" s="13" t="s">
        <v>173</v>
      </c>
      <c r="J50" s="15">
        <v>0.10428240740740741</v>
      </c>
      <c r="K50" s="15">
        <f>IF(J50&gt;0,J50-$J$6,"-")</f>
        <v>4.2268518518518518E-2</v>
      </c>
    </row>
    <row r="51" spans="1:11" s="4" customFormat="1">
      <c r="A51" s="12">
        <v>46</v>
      </c>
      <c r="B51" s="13" t="s">
        <v>52</v>
      </c>
      <c r="C51" s="13" t="s">
        <v>20</v>
      </c>
      <c r="D51" s="12">
        <v>24</v>
      </c>
      <c r="E51" s="12" t="s">
        <v>110</v>
      </c>
      <c r="F51" s="30">
        <v>1968</v>
      </c>
      <c r="G51" s="12" t="s">
        <v>101</v>
      </c>
      <c r="H51" s="31"/>
      <c r="I51" s="13" t="s">
        <v>15</v>
      </c>
      <c r="J51" s="15">
        <v>0.10574074074074075</v>
      </c>
      <c r="K51" s="15">
        <f>IF(J51&gt;0,J51-$J$6,"-")</f>
        <v>4.3726851851851857E-2</v>
      </c>
    </row>
    <row r="52" spans="1:11" s="4" customFormat="1">
      <c r="A52" s="12">
        <v>47</v>
      </c>
      <c r="B52" s="13" t="s">
        <v>201</v>
      </c>
      <c r="C52" s="13" t="s">
        <v>18</v>
      </c>
      <c r="D52" s="12">
        <v>44</v>
      </c>
      <c r="E52" s="12" t="s">
        <v>110</v>
      </c>
      <c r="F52" s="30">
        <v>1970</v>
      </c>
      <c r="G52" s="12" t="s">
        <v>101</v>
      </c>
      <c r="H52" s="31" t="s">
        <v>202</v>
      </c>
      <c r="I52" s="13" t="s">
        <v>203</v>
      </c>
      <c r="J52" s="15">
        <v>0.10918981481481482</v>
      </c>
      <c r="K52" s="15">
        <f>IF(J52&gt;0,J52-$J$6,"-")</f>
        <v>4.7175925925925934E-2</v>
      </c>
    </row>
    <row r="53" spans="1:11" s="4" customFormat="1">
      <c r="A53" s="12">
        <v>48</v>
      </c>
      <c r="B53" s="13" t="s">
        <v>204</v>
      </c>
      <c r="C53" s="13" t="s">
        <v>40</v>
      </c>
      <c r="D53" s="12">
        <v>20</v>
      </c>
      <c r="E53" s="12" t="s">
        <v>110</v>
      </c>
      <c r="F53" s="30">
        <v>1979</v>
      </c>
      <c r="G53" s="12" t="s">
        <v>101</v>
      </c>
      <c r="H53" s="31" t="s">
        <v>205</v>
      </c>
      <c r="I53" s="13" t="s">
        <v>33</v>
      </c>
      <c r="J53" s="15">
        <v>0.1115162037037037</v>
      </c>
      <c r="K53" s="15">
        <f>IF(J53&gt;0,J53-$J$6,"-")</f>
        <v>4.9502314814814811E-2</v>
      </c>
    </row>
    <row r="54" spans="1:11" s="4" customFormat="1">
      <c r="A54" s="12">
        <v>49</v>
      </c>
      <c r="B54" s="13" t="s">
        <v>206</v>
      </c>
      <c r="C54" s="13" t="s">
        <v>70</v>
      </c>
      <c r="D54" s="12">
        <v>42</v>
      </c>
      <c r="E54" s="12" t="s">
        <v>110</v>
      </c>
      <c r="F54" s="30">
        <v>1969</v>
      </c>
      <c r="G54" s="12" t="s">
        <v>101</v>
      </c>
      <c r="H54" s="31" t="s">
        <v>202</v>
      </c>
      <c r="I54" s="13" t="s">
        <v>203</v>
      </c>
      <c r="J54" s="15">
        <v>0.11574074074074074</v>
      </c>
      <c r="K54" s="15">
        <f>IF(J54&gt;0,J54-$J$6,"-")</f>
        <v>5.3726851851851852E-2</v>
      </c>
    </row>
    <row r="55" spans="1:11" s="4" customFormat="1">
      <c r="A55" s="12">
        <v>50</v>
      </c>
      <c r="B55" s="13" t="s">
        <v>208</v>
      </c>
      <c r="C55" s="13" t="s">
        <v>38</v>
      </c>
      <c r="D55" s="12">
        <v>31</v>
      </c>
      <c r="E55" s="12" t="s">
        <v>110</v>
      </c>
      <c r="F55" s="30">
        <v>1968</v>
      </c>
      <c r="G55" s="12" t="s">
        <v>101</v>
      </c>
      <c r="H55" s="31"/>
      <c r="I55" s="13" t="s">
        <v>209</v>
      </c>
      <c r="J55" s="15">
        <v>0.11988425925925926</v>
      </c>
      <c r="K55" s="15">
        <f>IF(J55&gt;0,J55-$J$6,"-")</f>
        <v>5.7870370370370371E-2</v>
      </c>
    </row>
    <row r="56" spans="1:11" s="4" customFormat="1">
      <c r="A56" s="12">
        <v>51</v>
      </c>
      <c r="B56" s="13" t="s">
        <v>169</v>
      </c>
      <c r="C56" s="13" t="s">
        <v>43</v>
      </c>
      <c r="D56" s="12">
        <v>17</v>
      </c>
      <c r="E56" s="12" t="s">
        <v>110</v>
      </c>
      <c r="F56" s="30">
        <v>1997</v>
      </c>
      <c r="G56" s="12" t="s">
        <v>101</v>
      </c>
      <c r="H56" s="31"/>
      <c r="I56" s="13" t="s">
        <v>37</v>
      </c>
      <c r="J56" s="15">
        <v>0.12010416666666668</v>
      </c>
      <c r="K56" s="15">
        <f>IF(J56&gt;0,J56-$J$6,"-")</f>
        <v>5.8090277777777789E-2</v>
      </c>
    </row>
    <row r="57" spans="1:11" s="4" customFormat="1">
      <c r="A57" s="12">
        <v>52</v>
      </c>
      <c r="B57" s="13" t="s">
        <v>210</v>
      </c>
      <c r="C57" s="13" t="s">
        <v>73</v>
      </c>
      <c r="D57" s="12">
        <v>40</v>
      </c>
      <c r="E57" s="12" t="s">
        <v>110</v>
      </c>
      <c r="F57" s="30">
        <v>1975</v>
      </c>
      <c r="G57" s="12" t="s">
        <v>101</v>
      </c>
      <c r="H57" s="31" t="s">
        <v>211</v>
      </c>
      <c r="I57" s="13" t="s">
        <v>212</v>
      </c>
      <c r="J57" s="15">
        <v>0.12202546296296296</v>
      </c>
      <c r="K57" s="15">
        <f>IF(J57&gt;0,J57-$J$6,"-")</f>
        <v>6.0011574074074071E-2</v>
      </c>
    </row>
    <row r="58" spans="1:11" s="4" customFormat="1">
      <c r="A58" s="12">
        <v>53</v>
      </c>
      <c r="B58" s="13" t="s">
        <v>213</v>
      </c>
      <c r="C58" s="13" t="s">
        <v>34</v>
      </c>
      <c r="D58" s="12">
        <v>34</v>
      </c>
      <c r="E58" s="12" t="s">
        <v>110</v>
      </c>
      <c r="F58" s="30">
        <v>1971</v>
      </c>
      <c r="G58" s="12" t="s">
        <v>101</v>
      </c>
      <c r="H58" s="31"/>
      <c r="I58" s="13" t="s">
        <v>53</v>
      </c>
      <c r="J58" s="15">
        <v>0.12247685185185185</v>
      </c>
      <c r="K58" s="15">
        <f>IF(J58&gt;0,J58-$J$6,"-")</f>
        <v>6.0462962962962961E-2</v>
      </c>
    </row>
    <row r="59" spans="1:11" s="4" customFormat="1">
      <c r="A59" s="12">
        <v>54</v>
      </c>
      <c r="B59" s="13" t="s">
        <v>59</v>
      </c>
      <c r="C59" s="13" t="s">
        <v>60</v>
      </c>
      <c r="D59" s="12">
        <v>75</v>
      </c>
      <c r="E59" s="12" t="s">
        <v>110</v>
      </c>
      <c r="F59" s="30">
        <v>1961</v>
      </c>
      <c r="G59" s="12" t="s">
        <v>101</v>
      </c>
      <c r="H59" s="31"/>
      <c r="I59" s="13" t="s">
        <v>61</v>
      </c>
      <c r="J59" s="15"/>
      <c r="K59" s="15" t="str">
        <f>IF(J59&gt;0,J59-$J$6,"-")</f>
        <v>-</v>
      </c>
    </row>
    <row r="60" spans="1:11" s="4" customFormat="1" ht="22.5">
      <c r="A60" s="12">
        <v>55</v>
      </c>
      <c r="B60" s="13" t="s">
        <v>216</v>
      </c>
      <c r="C60" s="13" t="s">
        <v>43</v>
      </c>
      <c r="D60" s="12">
        <v>59</v>
      </c>
      <c r="E60" s="12" t="s">
        <v>110</v>
      </c>
      <c r="F60" s="30">
        <v>1991</v>
      </c>
      <c r="G60" s="12" t="s">
        <v>101</v>
      </c>
      <c r="H60" s="33" t="s">
        <v>217</v>
      </c>
      <c r="I60" s="13" t="s">
        <v>218</v>
      </c>
      <c r="J60" s="15"/>
      <c r="K60" s="15" t="str">
        <f>IF(J60&gt;0,J60-$J$6,"-")</f>
        <v>-</v>
      </c>
    </row>
  </sheetData>
  <sheetProtection selectLockedCells="1" selectUnlockedCells="1"/>
  <sortState ref="B6:K60">
    <sortCondition ref="J6:J60"/>
  </sortState>
  <mergeCells count="2">
    <mergeCell ref="A1:K1"/>
    <mergeCell ref="A3:K3"/>
  </mergeCells>
  <hyperlinks>
    <hyperlink ref="H17" r:id="rId1"/>
    <hyperlink ref="H60" r:id="rId2"/>
  </hyperlinks>
  <pageMargins left="0.39374999999999999" right="0.39374999999999999" top="0.39374999999999999" bottom="0.39374999999999999" header="0.51180555555555551" footer="0.51180555555555551"/>
  <pageSetup paperSize="9" scale="97" firstPageNumber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21" zoomScale="120" zoomScaleNormal="120" workbookViewId="0">
      <selection activeCell="I38" sqref="I38"/>
    </sheetView>
  </sheetViews>
  <sheetFormatPr defaultColWidth="9.42578125" defaultRowHeight="14.25"/>
  <cols>
    <col min="1" max="1" width="5.140625" style="1" customWidth="1"/>
    <col min="2" max="2" width="13.28515625" style="2" customWidth="1"/>
    <col min="3" max="3" width="10.140625" style="2" customWidth="1"/>
    <col min="4" max="5" width="4.85546875" style="1" customWidth="1"/>
    <col min="6" max="6" width="6" style="2" customWidth="1"/>
    <col min="7" max="7" width="4.85546875" style="1" customWidth="1"/>
    <col min="8" max="8" width="20.5703125" style="2" customWidth="1"/>
    <col min="9" max="9" width="13.5703125" style="2" customWidth="1"/>
    <col min="10" max="11" width="8.140625" style="1" customWidth="1"/>
    <col min="12" max="16384" width="9.42578125" style="2"/>
  </cols>
  <sheetData>
    <row r="1" spans="1:11" s="4" customFormat="1" ht="52.9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12.95" customHeight="1">
      <c r="A2" s="3"/>
      <c r="B2" s="3"/>
      <c r="C2" s="3"/>
      <c r="D2" s="3"/>
      <c r="E2" s="3"/>
      <c r="F2" s="5"/>
      <c r="G2" s="3"/>
      <c r="H2" s="3"/>
      <c r="I2" s="3"/>
      <c r="J2" s="6"/>
      <c r="K2" s="6"/>
    </row>
    <row r="3" spans="1:11" s="4" customFormat="1" ht="12.95" customHeight="1">
      <c r="A3" s="27" t="s">
        <v>233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6.7" customHeight="1">
      <c r="A4" s="7"/>
      <c r="B4" s="7"/>
      <c r="C4" s="7"/>
      <c r="D4" s="7"/>
      <c r="E4" s="7"/>
      <c r="F4" s="8"/>
      <c r="G4" s="7"/>
      <c r="H4" s="7"/>
      <c r="I4" s="7"/>
      <c r="J4" s="9"/>
      <c r="K4" s="9"/>
    </row>
    <row r="5" spans="1:11" s="4" customFormat="1" ht="16.7" customHeight="1">
      <c r="A5" s="7"/>
      <c r="B5" s="7"/>
      <c r="C5" s="7"/>
      <c r="D5" s="7"/>
      <c r="E5" s="7"/>
      <c r="F5" s="8"/>
      <c r="G5" s="7"/>
      <c r="H5" s="7" t="s">
        <v>231</v>
      </c>
      <c r="I5" s="7"/>
      <c r="J5" s="9"/>
      <c r="K5" s="9"/>
    </row>
    <row r="6" spans="1:11" s="4" customFormat="1" ht="16.7" customHeight="1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1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</row>
    <row r="7" spans="1:11" s="4" customFormat="1" ht="16.7" customHeight="1">
      <c r="A7" s="12">
        <v>1</v>
      </c>
      <c r="B7" s="13" t="s">
        <v>65</v>
      </c>
      <c r="C7" s="13" t="s">
        <v>66</v>
      </c>
      <c r="D7" s="12">
        <v>14</v>
      </c>
      <c r="E7" s="12" t="s">
        <v>110</v>
      </c>
      <c r="F7" s="30">
        <v>1955</v>
      </c>
      <c r="G7" s="12" t="s">
        <v>104</v>
      </c>
      <c r="H7" s="31" t="s">
        <v>105</v>
      </c>
      <c r="I7" s="13" t="s">
        <v>67</v>
      </c>
      <c r="J7" s="15">
        <v>0.13920138888888889</v>
      </c>
      <c r="K7" s="15" t="s">
        <v>232</v>
      </c>
    </row>
    <row r="8" spans="1:11" s="4" customFormat="1" ht="16.7" customHeight="1">
      <c r="A8" s="7"/>
      <c r="B8" s="7"/>
      <c r="C8" s="7"/>
      <c r="D8" s="7"/>
      <c r="E8" s="7"/>
      <c r="F8" s="8"/>
      <c r="G8" s="7"/>
      <c r="H8" s="7"/>
      <c r="I8" s="7"/>
      <c r="J8" s="9"/>
      <c r="K8" s="9"/>
    </row>
    <row r="9" spans="1:11" s="4" customFormat="1" ht="16.7" customHeight="1">
      <c r="A9" s="7"/>
      <c r="B9" s="7"/>
      <c r="C9" s="7"/>
      <c r="D9" s="7"/>
      <c r="E9" s="7"/>
      <c r="F9" s="8"/>
      <c r="G9" s="7"/>
      <c r="H9" s="7"/>
      <c r="I9" s="7"/>
      <c r="J9" s="9"/>
      <c r="K9" s="9"/>
    </row>
    <row r="10" spans="1:11" s="4" customFormat="1" ht="16.7" customHeight="1">
      <c r="A10" s="7"/>
      <c r="B10" s="7"/>
      <c r="C10" s="7"/>
      <c r="D10" s="7"/>
      <c r="E10" s="7"/>
      <c r="F10" s="8"/>
      <c r="G10" s="7"/>
      <c r="H10" s="24" t="s">
        <v>85</v>
      </c>
      <c r="I10" s="7"/>
      <c r="J10" s="9"/>
      <c r="K10" s="9"/>
    </row>
    <row r="11" spans="1:11" s="4" customFormat="1" ht="22.35" customHeight="1">
      <c r="A11" s="10" t="s">
        <v>1</v>
      </c>
      <c r="B11" s="10" t="s">
        <v>2</v>
      </c>
      <c r="C11" s="10" t="s">
        <v>3</v>
      </c>
      <c r="D11" s="10" t="s">
        <v>4</v>
      </c>
      <c r="E11" s="10" t="s">
        <v>5</v>
      </c>
      <c r="F11" s="11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</row>
    <row r="12" spans="1:11" s="4" customFormat="1" ht="22.35" customHeight="1">
      <c r="A12" s="10">
        <v>1</v>
      </c>
      <c r="B12" s="13" t="s">
        <v>196</v>
      </c>
      <c r="C12" s="13" t="s">
        <v>31</v>
      </c>
      <c r="D12" s="12">
        <v>5</v>
      </c>
      <c r="E12" s="12" t="s">
        <v>110</v>
      </c>
      <c r="F12" s="30">
        <v>1974</v>
      </c>
      <c r="G12" s="12" t="s">
        <v>104</v>
      </c>
      <c r="H12" s="31" t="s">
        <v>197</v>
      </c>
      <c r="I12" s="13" t="s">
        <v>198</v>
      </c>
      <c r="J12" s="15">
        <v>0.10531249999999999</v>
      </c>
      <c r="K12" s="15">
        <v>0</v>
      </c>
    </row>
    <row r="13" spans="1:11" s="4" customFormat="1" ht="23.1" customHeight="1">
      <c r="A13" s="10">
        <v>2</v>
      </c>
      <c r="B13" s="13" t="s">
        <v>204</v>
      </c>
      <c r="C13" s="13" t="s">
        <v>46</v>
      </c>
      <c r="D13" s="12">
        <v>21</v>
      </c>
      <c r="E13" s="12" t="s">
        <v>110</v>
      </c>
      <c r="F13" s="30">
        <v>1969</v>
      </c>
      <c r="G13" s="12" t="s">
        <v>104</v>
      </c>
      <c r="H13" s="31" t="s">
        <v>205</v>
      </c>
      <c r="I13" s="13" t="s">
        <v>33</v>
      </c>
      <c r="J13" s="15">
        <v>0.12048611111111111</v>
      </c>
      <c r="K13" s="15">
        <f>IF(J13&gt;0,J13-$J$12,"-")</f>
        <v>1.5173611111111124E-2</v>
      </c>
    </row>
    <row r="14" spans="1:11" s="4" customFormat="1" ht="23.1" customHeight="1">
      <c r="A14" s="20"/>
      <c r="B14" s="21"/>
      <c r="C14" s="21"/>
      <c r="D14" s="20"/>
      <c r="E14" s="20"/>
      <c r="F14" s="22"/>
      <c r="G14" s="20"/>
      <c r="H14" s="21"/>
      <c r="I14" s="21"/>
      <c r="J14" s="23"/>
      <c r="K14" s="23"/>
    </row>
    <row r="15" spans="1:11" s="4" customFormat="1" ht="23.1" customHeight="1">
      <c r="A15" s="20"/>
      <c r="B15" s="21"/>
      <c r="C15" s="21"/>
      <c r="D15" s="20"/>
      <c r="E15" s="20"/>
      <c r="F15" s="22"/>
      <c r="G15" s="20"/>
      <c r="H15" s="21"/>
      <c r="I15" s="21"/>
      <c r="J15" s="23"/>
      <c r="K15" s="23"/>
    </row>
    <row r="16" spans="1:11" s="4" customFormat="1" ht="23.1" customHeight="1">
      <c r="A16" s="20"/>
      <c r="B16" s="21"/>
      <c r="C16" s="21"/>
      <c r="D16" s="20"/>
      <c r="E16" s="20"/>
      <c r="F16" s="22"/>
      <c r="G16" s="20"/>
      <c r="H16" s="24" t="s">
        <v>86</v>
      </c>
      <c r="I16" s="21"/>
      <c r="J16" s="23"/>
      <c r="K16" s="23"/>
    </row>
    <row r="17" spans="1:11" s="4" customFormat="1" ht="23.1" customHeight="1">
      <c r="A17" s="12">
        <v>1</v>
      </c>
      <c r="B17" s="13" t="s">
        <v>133</v>
      </c>
      <c r="C17" s="13" t="s">
        <v>134</v>
      </c>
      <c r="D17" s="12">
        <v>53</v>
      </c>
      <c r="E17" s="12" t="s">
        <v>110</v>
      </c>
      <c r="F17" s="30">
        <v>1980</v>
      </c>
      <c r="G17" s="12" t="s">
        <v>104</v>
      </c>
      <c r="H17" s="31"/>
      <c r="I17" s="13" t="s">
        <v>135</v>
      </c>
      <c r="J17" s="15">
        <v>7.9953703703703707E-2</v>
      </c>
      <c r="K17" s="15"/>
    </row>
    <row r="18" spans="1:11" s="4" customFormat="1" ht="23.1" customHeight="1">
      <c r="A18" s="12">
        <v>2</v>
      </c>
      <c r="B18" s="13" t="s">
        <v>226</v>
      </c>
      <c r="C18" s="13" t="s">
        <v>54</v>
      </c>
      <c r="D18" s="12">
        <v>74</v>
      </c>
      <c r="E18" s="12" t="s">
        <v>220</v>
      </c>
      <c r="F18" s="30">
        <v>1982</v>
      </c>
      <c r="G18" s="12" t="s">
        <v>104</v>
      </c>
      <c r="H18" s="31"/>
      <c r="I18" s="13" t="s">
        <v>227</v>
      </c>
      <c r="J18" s="15">
        <v>8.9236111111111113E-2</v>
      </c>
      <c r="K18" s="15"/>
    </row>
    <row r="19" spans="1:11" s="4" customFormat="1" ht="23.1" customHeight="1">
      <c r="A19" s="12">
        <v>3</v>
      </c>
      <c r="B19" s="13" t="s">
        <v>161</v>
      </c>
      <c r="C19" s="13" t="s">
        <v>162</v>
      </c>
      <c r="D19" s="12">
        <v>7</v>
      </c>
      <c r="E19" s="12" t="s">
        <v>110</v>
      </c>
      <c r="F19" s="30">
        <v>1981</v>
      </c>
      <c r="G19" s="12" t="s">
        <v>104</v>
      </c>
      <c r="H19" s="31"/>
      <c r="I19" s="13" t="s">
        <v>33</v>
      </c>
      <c r="J19" s="15">
        <v>8.9351851851851849E-2</v>
      </c>
      <c r="K19" s="15"/>
    </row>
    <row r="20" spans="1:11" s="4" customFormat="1" ht="23.1" customHeight="1">
      <c r="A20" s="12">
        <v>4</v>
      </c>
      <c r="B20" s="13" t="s">
        <v>163</v>
      </c>
      <c r="C20" s="13" t="s">
        <v>164</v>
      </c>
      <c r="D20" s="12">
        <v>9</v>
      </c>
      <c r="E20" s="12" t="s">
        <v>110</v>
      </c>
      <c r="F20" s="30">
        <v>1979</v>
      </c>
      <c r="G20" s="12" t="s">
        <v>104</v>
      </c>
      <c r="H20" s="31" t="s">
        <v>165</v>
      </c>
      <c r="I20" s="13" t="s">
        <v>33</v>
      </c>
      <c r="J20" s="15">
        <v>8.9791666666666659E-2</v>
      </c>
      <c r="K20" s="15"/>
    </row>
    <row r="21" spans="1:11" s="4" customFormat="1" ht="23.1" customHeight="1">
      <c r="A21" s="12">
        <v>5</v>
      </c>
      <c r="B21" s="13" t="s">
        <v>178</v>
      </c>
      <c r="C21" s="13" t="s">
        <v>179</v>
      </c>
      <c r="D21" s="12">
        <v>32</v>
      </c>
      <c r="E21" s="12" t="s">
        <v>110</v>
      </c>
      <c r="F21" s="30">
        <v>1976</v>
      </c>
      <c r="G21" s="12" t="s">
        <v>104</v>
      </c>
      <c r="H21" s="31" t="s">
        <v>102</v>
      </c>
      <c r="I21" s="13" t="s">
        <v>103</v>
      </c>
      <c r="J21" s="15">
        <v>9.4768518518518516E-2</v>
      </c>
      <c r="K21" s="15"/>
    </row>
    <row r="22" spans="1:11" s="4" customFormat="1" ht="23.1" customHeight="1">
      <c r="A22" s="12">
        <v>6</v>
      </c>
      <c r="B22" s="13" t="s">
        <v>183</v>
      </c>
      <c r="C22" s="13" t="s">
        <v>184</v>
      </c>
      <c r="D22" s="12">
        <v>11</v>
      </c>
      <c r="E22" s="12" t="s">
        <v>110</v>
      </c>
      <c r="F22" s="30">
        <v>1977</v>
      </c>
      <c r="G22" s="12" t="s">
        <v>104</v>
      </c>
      <c r="H22" s="31" t="s">
        <v>185</v>
      </c>
      <c r="I22" s="13" t="s">
        <v>33</v>
      </c>
      <c r="J22" s="15">
        <v>9.8657407407407402E-2</v>
      </c>
      <c r="K22" s="15"/>
    </row>
    <row r="23" spans="1:11" s="4" customFormat="1" ht="23.1" customHeight="1">
      <c r="A23" s="12">
        <v>7</v>
      </c>
      <c r="B23" s="13" t="s">
        <v>191</v>
      </c>
      <c r="C23" s="13" t="s">
        <v>66</v>
      </c>
      <c r="D23" s="12">
        <v>60</v>
      </c>
      <c r="E23" s="12" t="s">
        <v>110</v>
      </c>
      <c r="F23" s="30">
        <v>1984</v>
      </c>
      <c r="G23" s="12" t="s">
        <v>104</v>
      </c>
      <c r="H23" s="31"/>
      <c r="I23" s="13" t="s">
        <v>19</v>
      </c>
      <c r="J23" s="15">
        <v>0.10258101851851852</v>
      </c>
      <c r="K23" s="15"/>
    </row>
    <row r="24" spans="1:11" s="4" customFormat="1" ht="23.1" customHeight="1">
      <c r="A24" s="12">
        <v>8</v>
      </c>
      <c r="B24" s="13" t="s">
        <v>199</v>
      </c>
      <c r="C24" s="13" t="s">
        <v>162</v>
      </c>
      <c r="D24" s="12">
        <v>54</v>
      </c>
      <c r="E24" s="12" t="s">
        <v>110</v>
      </c>
      <c r="F24" s="30">
        <v>1980</v>
      </c>
      <c r="G24" s="12" t="s">
        <v>104</v>
      </c>
      <c r="H24" s="31"/>
      <c r="I24" s="13" t="s">
        <v>33</v>
      </c>
      <c r="J24" s="15">
        <v>0.10608796296296297</v>
      </c>
      <c r="K24" s="15"/>
    </row>
    <row r="25" spans="1:11" s="4" customFormat="1" ht="23.1" customHeight="1">
      <c r="A25" s="20"/>
      <c r="B25" s="21"/>
      <c r="C25" s="21"/>
      <c r="D25" s="20"/>
      <c r="E25" s="20"/>
      <c r="F25" s="22"/>
      <c r="G25" s="20"/>
      <c r="H25" s="21"/>
      <c r="I25" s="21"/>
      <c r="J25" s="23"/>
      <c r="K25" s="23"/>
    </row>
    <row r="26" spans="1:11" s="4" customFormat="1" ht="23.1" customHeight="1">
      <c r="A26" s="20"/>
      <c r="B26" s="21"/>
      <c r="C26" s="21"/>
      <c r="D26" s="20"/>
      <c r="E26" s="20"/>
      <c r="F26" s="22"/>
      <c r="G26" s="20"/>
      <c r="H26" s="24" t="s">
        <v>87</v>
      </c>
      <c r="I26" s="21"/>
      <c r="J26" s="23"/>
      <c r="K26" s="23"/>
    </row>
    <row r="27" spans="1:11" s="4" customFormat="1" ht="23.1" customHeight="1">
      <c r="A27" s="12">
        <v>1</v>
      </c>
      <c r="B27" s="13" t="s">
        <v>129</v>
      </c>
      <c r="C27" s="13" t="s">
        <v>77</v>
      </c>
      <c r="D27" s="12">
        <v>26</v>
      </c>
      <c r="E27" s="12" t="s">
        <v>110</v>
      </c>
      <c r="F27" s="30">
        <v>1986</v>
      </c>
      <c r="G27" s="12" t="s">
        <v>104</v>
      </c>
      <c r="H27" s="31" t="s">
        <v>130</v>
      </c>
      <c r="I27" s="13" t="s">
        <v>131</v>
      </c>
      <c r="J27" s="15">
        <v>7.7407407407407411E-2</v>
      </c>
      <c r="K27" s="15"/>
    </row>
    <row r="28" spans="1:11" s="4" customFormat="1" ht="23.1" customHeight="1">
      <c r="A28" s="12">
        <v>2</v>
      </c>
      <c r="B28" s="13" t="s">
        <v>223</v>
      </c>
      <c r="C28" s="13" t="s">
        <v>224</v>
      </c>
      <c r="D28" s="12">
        <v>41</v>
      </c>
      <c r="E28" s="12" t="s">
        <v>220</v>
      </c>
      <c r="F28" s="30">
        <v>1992</v>
      </c>
      <c r="G28" s="12" t="s">
        <v>104</v>
      </c>
      <c r="H28" s="31" t="s">
        <v>225</v>
      </c>
      <c r="I28" s="13" t="s">
        <v>32</v>
      </c>
      <c r="J28" s="15">
        <v>8.0810185185185179E-2</v>
      </c>
      <c r="K28" s="15"/>
    </row>
    <row r="29" spans="1:11" s="4" customFormat="1" ht="23.1" customHeight="1">
      <c r="A29" s="12">
        <v>3</v>
      </c>
      <c r="B29" s="13" t="s">
        <v>126</v>
      </c>
      <c r="C29" s="13" t="s">
        <v>195</v>
      </c>
      <c r="D29" s="12">
        <v>66</v>
      </c>
      <c r="E29" s="12" t="s">
        <v>110</v>
      </c>
      <c r="F29" s="30">
        <v>1991</v>
      </c>
      <c r="G29" s="12" t="s">
        <v>104</v>
      </c>
      <c r="H29" s="31" t="s">
        <v>128</v>
      </c>
      <c r="I29" s="13" t="s">
        <v>19</v>
      </c>
      <c r="J29" s="15">
        <v>0.10526620370370371</v>
      </c>
      <c r="K29" s="15"/>
    </row>
    <row r="30" spans="1:11" s="4" customFormat="1" ht="23.1" customHeight="1">
      <c r="A30" s="12">
        <v>4</v>
      </c>
      <c r="B30" s="13" t="s">
        <v>200</v>
      </c>
      <c r="C30" s="13" t="s">
        <v>41</v>
      </c>
      <c r="D30" s="12">
        <v>69</v>
      </c>
      <c r="E30" s="12" t="s">
        <v>110</v>
      </c>
      <c r="F30" s="30">
        <v>1986</v>
      </c>
      <c r="G30" s="12" t="s">
        <v>104</v>
      </c>
      <c r="H30" s="31" t="s">
        <v>105</v>
      </c>
      <c r="I30" s="13" t="s">
        <v>15</v>
      </c>
      <c r="J30" s="15">
        <v>0.10906249999999999</v>
      </c>
      <c r="K30" s="15"/>
    </row>
    <row r="31" spans="1:11" s="4" customFormat="1" ht="23.1" customHeight="1">
      <c r="A31" s="12">
        <v>5</v>
      </c>
      <c r="B31" s="13" t="s">
        <v>207</v>
      </c>
      <c r="C31" s="13" t="s">
        <v>162</v>
      </c>
      <c r="D31" s="12">
        <v>22</v>
      </c>
      <c r="E31" s="12" t="s">
        <v>110</v>
      </c>
      <c r="F31" s="30">
        <v>1988</v>
      </c>
      <c r="G31" s="12" t="s">
        <v>104</v>
      </c>
      <c r="H31" s="31"/>
      <c r="I31" s="13" t="s">
        <v>33</v>
      </c>
      <c r="J31" s="15">
        <v>0.11626157407407407</v>
      </c>
      <c r="K31" s="15"/>
    </row>
    <row r="32" spans="1:11" s="4" customFormat="1">
      <c r="A32"/>
      <c r="B32"/>
      <c r="C32"/>
      <c r="D32"/>
      <c r="E32"/>
      <c r="F32"/>
      <c r="G32"/>
      <c r="H32"/>
      <c r="I32"/>
      <c r="J32"/>
      <c r="K32"/>
    </row>
    <row r="33" spans="1:11" s="4" customFormat="1">
      <c r="A33"/>
      <c r="B33" s="25" t="s">
        <v>94</v>
      </c>
      <c r="C33" s="25"/>
      <c r="D33" s="25"/>
      <c r="E33" s="25"/>
      <c r="F33" s="26" t="s">
        <v>97</v>
      </c>
      <c r="G33" s="25"/>
      <c r="H33" s="25"/>
      <c r="I33"/>
      <c r="J33" s="16"/>
      <c r="K33"/>
    </row>
    <row r="34" spans="1:11" s="4" customFormat="1">
      <c r="A34"/>
      <c r="B34" s="26" t="s">
        <v>95</v>
      </c>
      <c r="C34" s="25"/>
      <c r="D34" s="25"/>
      <c r="E34" s="25"/>
      <c r="F34" s="26" t="s">
        <v>98</v>
      </c>
      <c r="G34" s="25"/>
      <c r="H34" s="25"/>
      <c r="I34"/>
      <c r="J34" s="17"/>
      <c r="K34"/>
    </row>
    <row r="35" spans="1:11" s="4" customFormat="1">
      <c r="A35"/>
      <c r="B35" s="26" t="s">
        <v>96</v>
      </c>
      <c r="C35" s="25"/>
      <c r="D35" s="25"/>
      <c r="E35" s="25"/>
      <c r="F35" s="26" t="s">
        <v>99</v>
      </c>
      <c r="G35" s="25"/>
      <c r="H35" s="25"/>
      <c r="I35"/>
      <c r="J35" s="17"/>
      <c r="K35"/>
    </row>
  </sheetData>
  <sheetProtection selectLockedCells="1" selectUnlockedCells="1"/>
  <sortState ref="B27:J31">
    <sortCondition ref="J27:J31"/>
  </sortState>
  <mergeCells count="2">
    <mergeCell ref="A1:K1"/>
    <mergeCell ref="A3:K3"/>
  </mergeCells>
  <pageMargins left="0.39374999999999999" right="0.39374999999999999" top="0.39374999999999999" bottom="0.39374999999999999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1"/>
  <sheetViews>
    <sheetView tabSelected="1" topLeftCell="A77" zoomScale="120" zoomScaleNormal="120" workbookViewId="0">
      <selection activeCell="A88" sqref="A88"/>
    </sheetView>
  </sheetViews>
  <sheetFormatPr defaultColWidth="9.42578125" defaultRowHeight="14.25"/>
  <cols>
    <col min="1" max="1" width="5.140625" style="1" customWidth="1"/>
    <col min="2" max="2" width="13.28515625" style="2" customWidth="1"/>
    <col min="3" max="3" width="10.140625" style="2" customWidth="1"/>
    <col min="4" max="5" width="4.85546875" style="1" customWidth="1"/>
    <col min="6" max="6" width="6" style="2" customWidth="1"/>
    <col min="7" max="7" width="4.85546875" style="1" customWidth="1"/>
    <col min="8" max="8" width="20.5703125" style="2" customWidth="1"/>
    <col min="9" max="9" width="13.5703125" style="2" customWidth="1"/>
    <col min="10" max="11" width="8.140625" style="1" customWidth="1"/>
    <col min="12" max="16384" width="9.42578125" style="2"/>
  </cols>
  <sheetData>
    <row r="1" spans="1:11" s="4" customFormat="1" ht="20.45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4" customFormat="1" ht="6.2" customHeight="1">
      <c r="A2" s="3"/>
      <c r="B2" s="3"/>
      <c r="C2" s="3"/>
      <c r="D2" s="3"/>
      <c r="E2" s="3"/>
      <c r="F2" s="5"/>
      <c r="G2" s="3"/>
      <c r="H2" s="3"/>
      <c r="I2" s="3"/>
      <c r="J2" s="6"/>
      <c r="K2" s="6"/>
    </row>
    <row r="3" spans="1:11" s="4" customFormat="1" ht="12.95" customHeight="1">
      <c r="A3" s="27" t="s">
        <v>84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2.95" customHeight="1">
      <c r="A4" s="7"/>
      <c r="B4" s="7"/>
      <c r="C4" s="7"/>
      <c r="D4" s="7"/>
      <c r="E4" s="7"/>
      <c r="F4" s="8"/>
      <c r="G4" s="7"/>
      <c r="H4" s="7"/>
      <c r="I4" s="7"/>
      <c r="J4" s="9"/>
      <c r="K4" s="9"/>
    </row>
    <row r="5" spans="1:11" s="4" customFormat="1" ht="12.95" customHeight="1">
      <c r="A5" s="7"/>
      <c r="B5" s="7"/>
      <c r="C5" s="7"/>
      <c r="D5" s="7"/>
      <c r="E5" s="7"/>
      <c r="F5" s="8"/>
      <c r="G5"/>
      <c r="H5" s="7" t="s">
        <v>88</v>
      </c>
      <c r="I5" s="7"/>
      <c r="J5" s="9"/>
      <c r="K5" s="9"/>
    </row>
    <row r="6" spans="1:11" s="4" customFormat="1" ht="6.2" customHeight="1">
      <c r="A6" s="7"/>
      <c r="B6" s="7"/>
      <c r="C6" s="7"/>
      <c r="D6" s="7"/>
      <c r="E6" s="7"/>
      <c r="F6" s="8"/>
      <c r="G6" s="7"/>
      <c r="H6" s="7"/>
      <c r="I6" s="7"/>
      <c r="J6" s="9"/>
      <c r="K6" s="9"/>
    </row>
    <row r="7" spans="1:11" s="4" customFormat="1" ht="22.35" customHeight="1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</row>
    <row r="8" spans="1:11" s="4" customFormat="1" ht="19.899999999999999" customHeight="1">
      <c r="A8" s="12">
        <v>1</v>
      </c>
      <c r="B8" s="13" t="s">
        <v>188</v>
      </c>
      <c r="C8" s="13" t="s">
        <v>189</v>
      </c>
      <c r="D8" s="12">
        <v>72</v>
      </c>
      <c r="E8" s="12" t="s">
        <v>110</v>
      </c>
      <c r="F8" s="30">
        <v>1954</v>
      </c>
      <c r="G8" s="12" t="s">
        <v>101</v>
      </c>
      <c r="H8" s="31"/>
      <c r="I8" s="13" t="s">
        <v>15</v>
      </c>
      <c r="J8" s="15">
        <v>0.1005787037037037</v>
      </c>
      <c r="K8" s="15">
        <f>IF(J8&gt;0,J8-$J$6,"-")</f>
        <v>0.1005787037037037</v>
      </c>
    </row>
    <row r="9" spans="1:11" s="4" customFormat="1">
      <c r="A9" s="12">
        <v>2</v>
      </c>
      <c r="B9" s="13"/>
      <c r="C9" s="13"/>
      <c r="D9" s="12"/>
      <c r="E9" s="12"/>
      <c r="F9" s="14"/>
      <c r="G9" s="12"/>
      <c r="H9" s="13"/>
      <c r="I9" s="13"/>
      <c r="J9" s="15"/>
      <c r="K9" s="15" t="str">
        <f>IF(J9&gt;0,J9-$J$8,"-")</f>
        <v>-</v>
      </c>
    </row>
    <row r="10" spans="1:11" s="4" customFormat="1">
      <c r="A10" s="12">
        <v>3</v>
      </c>
      <c r="B10" s="13"/>
      <c r="C10" s="13"/>
      <c r="D10" s="12"/>
      <c r="E10" s="12"/>
      <c r="F10" s="14"/>
      <c r="G10" s="12"/>
      <c r="H10" s="13"/>
      <c r="I10" s="13"/>
      <c r="J10" s="15"/>
      <c r="K10" s="15" t="str">
        <f>IF(J10&gt;0,J10-$J$8,"-")</f>
        <v>-</v>
      </c>
    </row>
    <row r="11" spans="1:11" s="4" customFormat="1" ht="9.9499999999999993" customHeight="1">
      <c r="A11" s="20"/>
      <c r="B11" s="21"/>
      <c r="C11" s="21"/>
      <c r="D11" s="20"/>
      <c r="E11" s="20"/>
      <c r="F11" s="22"/>
      <c r="G11" s="20"/>
      <c r="H11" s="21"/>
      <c r="I11" s="21"/>
      <c r="J11" s="23"/>
      <c r="K11" s="23"/>
    </row>
    <row r="12" spans="1:11" s="4" customFormat="1">
      <c r="A12" s="20"/>
      <c r="B12" s="21"/>
      <c r="C12" s="21"/>
      <c r="D12" s="20"/>
      <c r="E12" s="20"/>
      <c r="F12" s="22"/>
      <c r="G12" s="20"/>
      <c r="H12" s="24" t="s">
        <v>89</v>
      </c>
      <c r="I12" s="21"/>
      <c r="J12" s="23"/>
      <c r="K12" s="23"/>
    </row>
    <row r="13" spans="1:11" s="4" customFormat="1" ht="10.5" hidden="1" customHeight="1">
      <c r="A13" s="20"/>
      <c r="B13" s="21"/>
      <c r="C13" s="21"/>
      <c r="D13" s="20"/>
      <c r="E13" s="20"/>
      <c r="F13" s="22"/>
      <c r="G13" s="20"/>
      <c r="H13" s="21"/>
      <c r="I13" s="21"/>
      <c r="J13" s="23"/>
      <c r="K13" s="23"/>
    </row>
    <row r="14" spans="1:11" s="4" customFormat="1">
      <c r="A14" s="12">
        <v>1</v>
      </c>
      <c r="B14" s="13" t="s">
        <v>114</v>
      </c>
      <c r="C14" s="13" t="s">
        <v>14</v>
      </c>
      <c r="D14" s="12">
        <v>19</v>
      </c>
      <c r="E14" s="12" t="s">
        <v>110</v>
      </c>
      <c r="F14" s="30">
        <v>1964</v>
      </c>
      <c r="G14" s="12" t="s">
        <v>101</v>
      </c>
      <c r="H14" s="31"/>
      <c r="I14" s="13" t="s">
        <v>33</v>
      </c>
      <c r="J14" s="15">
        <v>7.2789351851851855E-2</v>
      </c>
      <c r="K14" s="15"/>
    </row>
    <row r="15" spans="1:11" s="4" customFormat="1">
      <c r="A15" s="12">
        <v>2</v>
      </c>
      <c r="B15" s="13" t="s">
        <v>50</v>
      </c>
      <c r="C15" s="13" t="s">
        <v>51</v>
      </c>
      <c r="D15" s="12">
        <v>63</v>
      </c>
      <c r="E15" s="12" t="s">
        <v>110</v>
      </c>
      <c r="F15" s="30">
        <v>1962</v>
      </c>
      <c r="G15" s="12" t="s">
        <v>101</v>
      </c>
      <c r="H15" s="31" t="s">
        <v>160</v>
      </c>
      <c r="I15" s="13" t="s">
        <v>58</v>
      </c>
      <c r="J15" s="15">
        <v>8.9178240740740752E-2</v>
      </c>
      <c r="K15" s="15"/>
    </row>
    <row r="16" spans="1:11" s="4" customFormat="1">
      <c r="A16" s="12">
        <v>3</v>
      </c>
      <c r="B16" s="13" t="s">
        <v>169</v>
      </c>
      <c r="C16" s="13" t="s">
        <v>23</v>
      </c>
      <c r="D16" s="12">
        <v>16</v>
      </c>
      <c r="E16" s="12" t="s">
        <v>110</v>
      </c>
      <c r="F16" s="30">
        <v>1964</v>
      </c>
      <c r="G16" s="12" t="s">
        <v>101</v>
      </c>
      <c r="H16" s="31" t="s">
        <v>170</v>
      </c>
      <c r="I16" s="13" t="s">
        <v>37</v>
      </c>
      <c r="J16" s="15">
        <v>9.121527777777777E-2</v>
      </c>
      <c r="K16" s="15"/>
    </row>
    <row r="17" spans="1:11" s="4" customFormat="1">
      <c r="A17" s="12">
        <v>4</v>
      </c>
      <c r="B17" s="13" t="s">
        <v>190</v>
      </c>
      <c r="C17" s="13" t="s">
        <v>22</v>
      </c>
      <c r="D17" s="12">
        <v>23</v>
      </c>
      <c r="E17" s="12" t="s">
        <v>110</v>
      </c>
      <c r="F17" s="30">
        <v>1964</v>
      </c>
      <c r="G17" s="12" t="s">
        <v>101</v>
      </c>
      <c r="H17" s="31"/>
      <c r="I17" s="13" t="s">
        <v>33</v>
      </c>
      <c r="J17" s="15">
        <v>0.10075231481481482</v>
      </c>
      <c r="K17" s="15"/>
    </row>
    <row r="18" spans="1:11" s="4" customFormat="1">
      <c r="A18" s="12">
        <v>5</v>
      </c>
      <c r="B18" s="13" t="s">
        <v>59</v>
      </c>
      <c r="C18" s="13" t="s">
        <v>60</v>
      </c>
      <c r="D18" s="12">
        <v>75</v>
      </c>
      <c r="E18" s="12" t="s">
        <v>110</v>
      </c>
      <c r="F18" s="30">
        <v>1961</v>
      </c>
      <c r="G18" s="12" t="s">
        <v>101</v>
      </c>
      <c r="H18" s="31"/>
      <c r="I18" s="13" t="s">
        <v>61</v>
      </c>
      <c r="J18" s="15"/>
      <c r="K18" s="15"/>
    </row>
    <row r="19" spans="1:11" s="4" customFormat="1" ht="11.85" customHeight="1">
      <c r="A19" s="20"/>
      <c r="B19" s="21"/>
      <c r="C19" s="21"/>
      <c r="D19" s="20"/>
      <c r="E19" s="20"/>
      <c r="F19" s="22"/>
      <c r="G19" s="20"/>
      <c r="H19" s="21"/>
      <c r="I19" s="21"/>
      <c r="J19" s="23"/>
      <c r="K19" s="23"/>
    </row>
    <row r="20" spans="1:11" s="4" customFormat="1">
      <c r="A20" s="20"/>
      <c r="B20" s="21"/>
      <c r="C20" s="21"/>
      <c r="D20" s="20"/>
      <c r="E20" s="20"/>
      <c r="F20" s="22"/>
      <c r="G20" s="20"/>
      <c r="H20" s="24" t="s">
        <v>85</v>
      </c>
      <c r="I20" s="21"/>
      <c r="J20" s="23"/>
      <c r="K20" s="23"/>
    </row>
    <row r="21" spans="1:11" s="4" customFormat="1" ht="6.2" customHeight="1">
      <c r="A21" s="20"/>
      <c r="B21" s="21"/>
      <c r="C21" s="21"/>
      <c r="D21" s="20"/>
      <c r="E21" s="20"/>
      <c r="F21" s="22"/>
      <c r="G21" s="20"/>
      <c r="H21" s="21"/>
      <c r="I21" s="21"/>
      <c r="J21" s="23"/>
      <c r="K21" s="23"/>
    </row>
    <row r="22" spans="1:11" s="4" customFormat="1">
      <c r="A22" s="12">
        <v>1</v>
      </c>
      <c r="B22" s="13" t="s">
        <v>35</v>
      </c>
      <c r="C22" s="13" t="s">
        <v>36</v>
      </c>
      <c r="D22" s="12">
        <v>29</v>
      </c>
      <c r="E22" s="12" t="s">
        <v>110</v>
      </c>
      <c r="F22" s="30">
        <v>1971</v>
      </c>
      <c r="G22" s="12" t="s">
        <v>101</v>
      </c>
      <c r="H22" s="31" t="s">
        <v>119</v>
      </c>
      <c r="I22" s="13" t="s">
        <v>37</v>
      </c>
      <c r="J22" s="15">
        <v>7.4999999999999997E-2</v>
      </c>
      <c r="K22" s="15"/>
    </row>
    <row r="23" spans="1:11" s="4" customFormat="1">
      <c r="A23" s="12">
        <v>2</v>
      </c>
      <c r="B23" s="13" t="s">
        <v>120</v>
      </c>
      <c r="C23" s="13" t="s">
        <v>25</v>
      </c>
      <c r="D23" s="12">
        <v>48</v>
      </c>
      <c r="E23" s="12" t="s">
        <v>110</v>
      </c>
      <c r="F23" s="30">
        <v>1967</v>
      </c>
      <c r="G23" s="12" t="s">
        <v>101</v>
      </c>
      <c r="H23" s="31"/>
      <c r="I23" s="13" t="s">
        <v>26</v>
      </c>
      <c r="J23" s="15">
        <v>7.6701388888888888E-2</v>
      </c>
      <c r="K23" s="15"/>
    </row>
    <row r="24" spans="1:11" s="4" customFormat="1">
      <c r="A24" s="12">
        <v>3</v>
      </c>
      <c r="B24" s="13" t="s">
        <v>140</v>
      </c>
      <c r="C24" s="13" t="s">
        <v>39</v>
      </c>
      <c r="D24" s="12">
        <v>76</v>
      </c>
      <c r="E24" s="12" t="s">
        <v>110</v>
      </c>
      <c r="F24" s="30">
        <v>1971</v>
      </c>
      <c r="G24" s="12" t="s">
        <v>101</v>
      </c>
      <c r="H24" s="31" t="s">
        <v>141</v>
      </c>
      <c r="I24" s="13" t="s">
        <v>17</v>
      </c>
      <c r="J24" s="15">
        <v>8.2129629629629622E-2</v>
      </c>
      <c r="K24" s="15"/>
    </row>
    <row r="25" spans="1:11" s="4" customFormat="1">
      <c r="A25" s="12">
        <v>4</v>
      </c>
      <c r="B25" s="13" t="s">
        <v>142</v>
      </c>
      <c r="C25" s="13" t="s">
        <v>143</v>
      </c>
      <c r="D25" s="12">
        <v>15</v>
      </c>
      <c r="E25" s="12" t="s">
        <v>110</v>
      </c>
      <c r="F25" s="30">
        <v>1968</v>
      </c>
      <c r="G25" s="12" t="s">
        <v>101</v>
      </c>
      <c r="H25" s="31"/>
      <c r="I25" s="13" t="s">
        <v>15</v>
      </c>
      <c r="J25" s="15">
        <v>8.2256944444444438E-2</v>
      </c>
      <c r="K25" s="15"/>
    </row>
    <row r="26" spans="1:11" s="4" customFormat="1" ht="21">
      <c r="A26" s="12">
        <v>5</v>
      </c>
      <c r="B26" s="13" t="s">
        <v>154</v>
      </c>
      <c r="C26" s="13" t="s">
        <v>62</v>
      </c>
      <c r="D26" s="12">
        <v>61</v>
      </c>
      <c r="E26" s="12" t="s">
        <v>110</v>
      </c>
      <c r="F26" s="30">
        <v>1972</v>
      </c>
      <c r="G26" s="12" t="s">
        <v>101</v>
      </c>
      <c r="H26" s="31" t="s">
        <v>155</v>
      </c>
      <c r="I26" s="13" t="s">
        <v>156</v>
      </c>
      <c r="J26" s="15">
        <v>8.6782407407407405E-2</v>
      </c>
      <c r="K26" s="15"/>
    </row>
    <row r="27" spans="1:11" s="4" customFormat="1">
      <c r="A27" s="12">
        <v>6</v>
      </c>
      <c r="B27" s="13" t="s">
        <v>63</v>
      </c>
      <c r="C27" s="13" t="s">
        <v>16</v>
      </c>
      <c r="D27" s="12">
        <v>45</v>
      </c>
      <c r="E27" s="12" t="s">
        <v>110</v>
      </c>
      <c r="F27" s="30">
        <v>1975</v>
      </c>
      <c r="G27" s="12" t="s">
        <v>101</v>
      </c>
      <c r="H27" s="31" t="s">
        <v>64</v>
      </c>
      <c r="I27" s="13" t="s">
        <v>64</v>
      </c>
      <c r="J27" s="15">
        <v>8.8946759259259267E-2</v>
      </c>
      <c r="K27" s="15"/>
    </row>
    <row r="28" spans="1:11" s="4" customFormat="1">
      <c r="A28" s="12">
        <v>7</v>
      </c>
      <c r="B28" s="13" t="s">
        <v>166</v>
      </c>
      <c r="C28" s="13" t="s">
        <v>45</v>
      </c>
      <c r="D28" s="12">
        <v>25</v>
      </c>
      <c r="E28" s="12" t="s">
        <v>110</v>
      </c>
      <c r="F28" s="30">
        <v>1967</v>
      </c>
      <c r="G28" s="12" t="s">
        <v>101</v>
      </c>
      <c r="H28" s="31" t="s">
        <v>167</v>
      </c>
      <c r="I28" s="13" t="s">
        <v>168</v>
      </c>
      <c r="J28" s="15">
        <v>9.0162037037037027E-2</v>
      </c>
      <c r="K28" s="15"/>
    </row>
    <row r="29" spans="1:11" s="4" customFormat="1">
      <c r="A29" s="12">
        <v>8</v>
      </c>
      <c r="B29" s="13" t="s">
        <v>171</v>
      </c>
      <c r="C29" s="13" t="s">
        <v>48</v>
      </c>
      <c r="D29" s="12">
        <v>57</v>
      </c>
      <c r="E29" s="12" t="s">
        <v>110</v>
      </c>
      <c r="F29" s="30">
        <v>1973</v>
      </c>
      <c r="G29" s="12" t="s">
        <v>101</v>
      </c>
      <c r="H29" s="31" t="s">
        <v>172</v>
      </c>
      <c r="I29" s="13" t="s">
        <v>173</v>
      </c>
      <c r="J29" s="15">
        <v>9.1574074074074072E-2</v>
      </c>
      <c r="K29" s="15"/>
    </row>
    <row r="30" spans="1:11" s="4" customFormat="1">
      <c r="A30" s="12">
        <v>9</v>
      </c>
      <c r="B30" s="13" t="s">
        <v>56</v>
      </c>
      <c r="C30" s="13" t="s">
        <v>57</v>
      </c>
      <c r="D30" s="12">
        <v>62</v>
      </c>
      <c r="E30" s="12" t="s">
        <v>110</v>
      </c>
      <c r="F30" s="30">
        <v>1970</v>
      </c>
      <c r="G30" s="12" t="s">
        <v>101</v>
      </c>
      <c r="H30" s="31" t="s">
        <v>160</v>
      </c>
      <c r="I30" s="13" t="s">
        <v>58</v>
      </c>
      <c r="J30" s="15">
        <v>9.4131944444444449E-2</v>
      </c>
      <c r="K30" s="15"/>
    </row>
    <row r="31" spans="1:11" s="4" customFormat="1">
      <c r="A31" s="12">
        <v>10</v>
      </c>
      <c r="B31" s="13" t="s">
        <v>52</v>
      </c>
      <c r="C31" s="13" t="s">
        <v>20</v>
      </c>
      <c r="D31" s="12">
        <v>24</v>
      </c>
      <c r="E31" s="12" t="s">
        <v>110</v>
      </c>
      <c r="F31" s="30">
        <v>1968</v>
      </c>
      <c r="G31" s="12" t="s">
        <v>101</v>
      </c>
      <c r="H31" s="31"/>
      <c r="I31" s="13" t="s">
        <v>15</v>
      </c>
      <c r="J31" s="15">
        <v>0.10574074074074075</v>
      </c>
      <c r="K31" s="15"/>
    </row>
    <row r="32" spans="1:11" s="4" customFormat="1">
      <c r="A32" s="12">
        <v>11</v>
      </c>
      <c r="B32" s="13" t="s">
        <v>201</v>
      </c>
      <c r="C32" s="13" t="s">
        <v>18</v>
      </c>
      <c r="D32" s="12">
        <v>44</v>
      </c>
      <c r="E32" s="12" t="s">
        <v>110</v>
      </c>
      <c r="F32" s="30">
        <v>1970</v>
      </c>
      <c r="G32" s="12" t="s">
        <v>101</v>
      </c>
      <c r="H32" s="31" t="s">
        <v>202</v>
      </c>
      <c r="I32" s="13" t="s">
        <v>203</v>
      </c>
      <c r="J32" s="15">
        <v>0.10918981481481482</v>
      </c>
      <c r="K32" s="15"/>
    </row>
    <row r="33" spans="1:11" s="4" customFormat="1">
      <c r="A33" s="12">
        <v>12</v>
      </c>
      <c r="B33" s="13" t="s">
        <v>206</v>
      </c>
      <c r="C33" s="13" t="s">
        <v>70</v>
      </c>
      <c r="D33" s="12">
        <v>42</v>
      </c>
      <c r="E33" s="12" t="s">
        <v>110</v>
      </c>
      <c r="F33" s="30">
        <v>1969</v>
      </c>
      <c r="G33" s="12" t="s">
        <v>101</v>
      </c>
      <c r="H33" s="31" t="s">
        <v>202</v>
      </c>
      <c r="I33" s="13" t="s">
        <v>203</v>
      </c>
      <c r="J33" s="15">
        <v>0.11574074074074074</v>
      </c>
      <c r="K33" s="15"/>
    </row>
    <row r="34" spans="1:11" s="4" customFormat="1">
      <c r="A34" s="12">
        <v>13</v>
      </c>
      <c r="B34" s="13" t="s">
        <v>208</v>
      </c>
      <c r="C34" s="13" t="s">
        <v>38</v>
      </c>
      <c r="D34" s="12">
        <v>31</v>
      </c>
      <c r="E34" s="12" t="s">
        <v>110</v>
      </c>
      <c r="F34" s="30">
        <v>1968</v>
      </c>
      <c r="G34" s="12" t="s">
        <v>101</v>
      </c>
      <c r="H34" s="31"/>
      <c r="I34" s="13" t="s">
        <v>209</v>
      </c>
      <c r="J34" s="15">
        <v>0.11988425925925926</v>
      </c>
      <c r="K34" s="15"/>
    </row>
    <row r="35" spans="1:11" s="4" customFormat="1">
      <c r="A35" s="12">
        <v>14</v>
      </c>
      <c r="B35" s="13" t="s">
        <v>210</v>
      </c>
      <c r="C35" s="13" t="s">
        <v>73</v>
      </c>
      <c r="D35" s="12">
        <v>40</v>
      </c>
      <c r="E35" s="12" t="s">
        <v>110</v>
      </c>
      <c r="F35" s="30">
        <v>1975</v>
      </c>
      <c r="G35" s="12" t="s">
        <v>101</v>
      </c>
      <c r="H35" s="31" t="s">
        <v>211</v>
      </c>
      <c r="I35" s="13" t="s">
        <v>212</v>
      </c>
      <c r="J35" s="15">
        <v>0.12202546296296296</v>
      </c>
      <c r="K35" s="15"/>
    </row>
    <row r="36" spans="1:11" s="4" customFormat="1">
      <c r="A36" s="12">
        <v>15</v>
      </c>
      <c r="B36" s="13" t="s">
        <v>213</v>
      </c>
      <c r="C36" s="13" t="s">
        <v>34</v>
      </c>
      <c r="D36" s="12">
        <v>34</v>
      </c>
      <c r="E36" s="12" t="s">
        <v>110</v>
      </c>
      <c r="F36" s="30">
        <v>1971</v>
      </c>
      <c r="G36" s="12" t="s">
        <v>101</v>
      </c>
      <c r="H36" s="31"/>
      <c r="I36" s="13" t="s">
        <v>53</v>
      </c>
      <c r="J36" s="15">
        <v>0.12247685185185185</v>
      </c>
      <c r="K36" s="15"/>
    </row>
    <row r="37" spans="1:11" s="4" customFormat="1">
      <c r="A37" s="20"/>
      <c r="B37" s="21"/>
      <c r="C37" s="21"/>
      <c r="D37" s="20"/>
      <c r="E37" s="20"/>
      <c r="F37" s="22"/>
      <c r="G37" s="20"/>
      <c r="H37" s="21"/>
      <c r="I37" s="21"/>
      <c r="J37" s="23"/>
      <c r="K37" s="23"/>
    </row>
    <row r="38" spans="1:11" s="4" customFormat="1">
      <c r="A38" s="20"/>
      <c r="B38" s="21"/>
      <c r="C38" s="21"/>
      <c r="D38" s="20"/>
      <c r="E38" s="20"/>
      <c r="F38" s="22"/>
      <c r="G38" s="20"/>
      <c r="H38" s="21"/>
      <c r="I38" s="21"/>
      <c r="J38" s="23"/>
      <c r="K38" s="23"/>
    </row>
    <row r="39" spans="1:11" s="4" customFormat="1">
      <c r="A39" s="20"/>
      <c r="B39" s="21"/>
      <c r="C39" s="21"/>
      <c r="D39" s="20"/>
      <c r="E39" s="20"/>
      <c r="F39" s="22"/>
      <c r="G39" s="20"/>
      <c r="H39" s="24" t="s">
        <v>90</v>
      </c>
      <c r="I39" s="21"/>
      <c r="J39" s="23"/>
      <c r="K39" s="23"/>
    </row>
    <row r="40" spans="1:11" s="4" customFormat="1">
      <c r="A40" s="20"/>
      <c r="B40" s="21"/>
      <c r="C40" s="21"/>
      <c r="D40" s="20"/>
      <c r="E40" s="20"/>
      <c r="F40" s="22"/>
      <c r="G40" s="20"/>
      <c r="H40" s="21"/>
      <c r="I40" s="21"/>
      <c r="J40" s="23"/>
      <c r="K40" s="23"/>
    </row>
    <row r="41" spans="1:11" s="4" customFormat="1">
      <c r="A41" s="20"/>
      <c r="B41" s="21"/>
      <c r="C41" s="21"/>
      <c r="D41" s="20"/>
      <c r="E41" s="20"/>
      <c r="F41" s="22"/>
      <c r="G41" s="20"/>
      <c r="H41" s="24"/>
      <c r="I41" s="21"/>
      <c r="J41" s="23"/>
      <c r="K41" s="23"/>
    </row>
    <row r="42" spans="1:11" s="4" customFormat="1" ht="8.1" hidden="1" customHeight="1">
      <c r="A42" s="20"/>
      <c r="B42" s="21"/>
      <c r="C42" s="21"/>
      <c r="D42" s="20"/>
      <c r="E42" s="20"/>
      <c r="F42" s="22"/>
      <c r="G42" s="20"/>
      <c r="H42" s="21"/>
      <c r="I42" s="21"/>
      <c r="J42" s="23"/>
      <c r="K42" s="23"/>
    </row>
    <row r="43" spans="1:11" s="4" customFormat="1">
      <c r="A43" s="12">
        <v>1</v>
      </c>
      <c r="B43" s="13" t="s">
        <v>109</v>
      </c>
      <c r="C43" s="13" t="s">
        <v>43</v>
      </c>
      <c r="D43" s="12">
        <v>13</v>
      </c>
      <c r="E43" s="12" t="s">
        <v>110</v>
      </c>
      <c r="F43" s="30">
        <v>1977</v>
      </c>
      <c r="G43" s="12" t="s">
        <v>101</v>
      </c>
      <c r="H43" s="31"/>
      <c r="I43" s="13" t="s">
        <v>33</v>
      </c>
      <c r="J43" s="15">
        <v>6.2013888888888889E-2</v>
      </c>
      <c r="K43" s="15"/>
    </row>
    <row r="44" spans="1:11" s="4" customFormat="1">
      <c r="A44" s="12">
        <v>2</v>
      </c>
      <c r="B44" s="13" t="s">
        <v>117</v>
      </c>
      <c r="C44" s="13" t="s">
        <v>70</v>
      </c>
      <c r="D44" s="12">
        <v>38</v>
      </c>
      <c r="E44" s="12" t="s">
        <v>110</v>
      </c>
      <c r="F44" s="30">
        <v>1976</v>
      </c>
      <c r="G44" s="12" t="s">
        <v>101</v>
      </c>
      <c r="H44" s="31"/>
      <c r="I44" s="13" t="s">
        <v>118</v>
      </c>
      <c r="J44" s="15">
        <v>7.4282407407407408E-2</v>
      </c>
      <c r="K44" s="15"/>
    </row>
    <row r="45" spans="1:11" s="4" customFormat="1">
      <c r="A45" s="12">
        <v>3</v>
      </c>
      <c r="B45" s="13" t="s">
        <v>121</v>
      </c>
      <c r="C45" s="13" t="s">
        <v>30</v>
      </c>
      <c r="D45" s="12">
        <v>65</v>
      </c>
      <c r="E45" s="12" t="s">
        <v>110</v>
      </c>
      <c r="F45" s="30">
        <v>1981</v>
      </c>
      <c r="G45" s="12" t="s">
        <v>101</v>
      </c>
      <c r="H45" s="32" t="s">
        <v>122</v>
      </c>
      <c r="I45" s="13" t="s">
        <v>33</v>
      </c>
      <c r="J45" s="15">
        <v>7.6747685185185183E-2</v>
      </c>
      <c r="K45" s="15"/>
    </row>
    <row r="46" spans="1:11" s="4" customFormat="1">
      <c r="A46" s="12">
        <v>4</v>
      </c>
      <c r="B46" s="13" t="s">
        <v>123</v>
      </c>
      <c r="C46" s="13" t="s">
        <v>16</v>
      </c>
      <c r="D46" s="12">
        <v>56</v>
      </c>
      <c r="E46" s="12" t="s">
        <v>110</v>
      </c>
      <c r="F46" s="30">
        <v>1984</v>
      </c>
      <c r="G46" s="12" t="s">
        <v>101</v>
      </c>
      <c r="H46" s="31" t="s">
        <v>124</v>
      </c>
      <c r="I46" s="13" t="s">
        <v>125</v>
      </c>
      <c r="J46" s="15">
        <v>7.7106481481481484E-2</v>
      </c>
      <c r="K46" s="15"/>
    </row>
    <row r="47" spans="1:11" s="4" customFormat="1">
      <c r="A47" s="12">
        <v>5</v>
      </c>
      <c r="B47" s="13" t="s">
        <v>132</v>
      </c>
      <c r="C47" s="13" t="s">
        <v>73</v>
      </c>
      <c r="D47" s="12">
        <v>2</v>
      </c>
      <c r="E47" s="12" t="s">
        <v>110</v>
      </c>
      <c r="F47" s="30">
        <v>1976</v>
      </c>
      <c r="G47" s="12" t="s">
        <v>101</v>
      </c>
      <c r="H47" s="31"/>
      <c r="I47" s="13"/>
      <c r="J47" s="15">
        <v>7.840277777777778E-2</v>
      </c>
      <c r="K47" s="15"/>
    </row>
    <row r="48" spans="1:11" s="4" customFormat="1">
      <c r="A48" s="12">
        <v>6</v>
      </c>
      <c r="B48" s="13" t="s">
        <v>136</v>
      </c>
      <c r="C48" s="13" t="s">
        <v>34</v>
      </c>
      <c r="D48" s="12">
        <v>51</v>
      </c>
      <c r="E48" s="12" t="s">
        <v>110</v>
      </c>
      <c r="F48" s="30">
        <v>1980</v>
      </c>
      <c r="G48" s="12" t="s">
        <v>101</v>
      </c>
      <c r="H48" s="31"/>
      <c r="I48" s="13" t="s">
        <v>137</v>
      </c>
      <c r="J48" s="15">
        <v>8.0254629629629634E-2</v>
      </c>
      <c r="K48" s="15"/>
    </row>
    <row r="49" spans="1:11" s="4" customFormat="1">
      <c r="A49" s="12">
        <v>7</v>
      </c>
      <c r="B49" s="13" t="s">
        <v>138</v>
      </c>
      <c r="C49" s="13" t="s">
        <v>139</v>
      </c>
      <c r="D49" s="12">
        <v>6</v>
      </c>
      <c r="E49" s="12" t="s">
        <v>110</v>
      </c>
      <c r="F49" s="30">
        <v>1982</v>
      </c>
      <c r="G49" s="12" t="s">
        <v>101</v>
      </c>
      <c r="H49" s="31"/>
      <c r="I49" s="13" t="s">
        <v>17</v>
      </c>
      <c r="J49" s="15">
        <v>8.2118055555555555E-2</v>
      </c>
      <c r="K49" s="15"/>
    </row>
    <row r="50" spans="1:11" s="4" customFormat="1">
      <c r="A50" s="12">
        <v>8</v>
      </c>
      <c r="B50" s="13" t="s">
        <v>44</v>
      </c>
      <c r="C50" s="13" t="s">
        <v>23</v>
      </c>
      <c r="D50" s="12">
        <v>46</v>
      </c>
      <c r="E50" s="12" t="s">
        <v>110</v>
      </c>
      <c r="F50" s="30">
        <v>1979</v>
      </c>
      <c r="G50" s="12" t="s">
        <v>101</v>
      </c>
      <c r="H50" s="31"/>
      <c r="I50" s="13" t="s">
        <v>144</v>
      </c>
      <c r="J50" s="15">
        <v>8.3923611111111115E-2</v>
      </c>
      <c r="K50" s="15"/>
    </row>
    <row r="51" spans="1:11" s="4" customFormat="1" ht="21">
      <c r="A51" s="12">
        <v>9</v>
      </c>
      <c r="B51" s="13" t="s">
        <v>145</v>
      </c>
      <c r="C51" s="13" t="s">
        <v>146</v>
      </c>
      <c r="D51" s="12">
        <v>8</v>
      </c>
      <c r="E51" s="12" t="s">
        <v>110</v>
      </c>
      <c r="F51" s="30">
        <v>1982</v>
      </c>
      <c r="G51" s="12" t="s">
        <v>101</v>
      </c>
      <c r="H51" s="31"/>
      <c r="I51" s="13" t="s">
        <v>147</v>
      </c>
      <c r="J51" s="15">
        <v>8.4097222222222226E-2</v>
      </c>
      <c r="K51" s="15"/>
    </row>
    <row r="52" spans="1:11" s="4" customFormat="1" ht="21">
      <c r="A52" s="12">
        <v>10</v>
      </c>
      <c r="B52" s="13" t="s">
        <v>148</v>
      </c>
      <c r="C52" s="13" t="s">
        <v>149</v>
      </c>
      <c r="D52" s="12">
        <v>27</v>
      </c>
      <c r="E52" s="12" t="s">
        <v>110</v>
      </c>
      <c r="F52" s="30">
        <v>1982</v>
      </c>
      <c r="G52" s="12" t="s">
        <v>101</v>
      </c>
      <c r="H52" s="31" t="s">
        <v>150</v>
      </c>
      <c r="I52" s="13" t="s">
        <v>151</v>
      </c>
      <c r="J52" s="15">
        <v>8.4317129629629631E-2</v>
      </c>
      <c r="K52" s="15"/>
    </row>
    <row r="53" spans="1:11" s="4" customFormat="1" ht="21">
      <c r="A53" s="12">
        <v>11</v>
      </c>
      <c r="B53" s="13" t="s">
        <v>152</v>
      </c>
      <c r="C53" s="13" t="s">
        <v>20</v>
      </c>
      <c r="D53" s="12">
        <v>49</v>
      </c>
      <c r="E53" s="12" t="s">
        <v>220</v>
      </c>
      <c r="F53" s="30">
        <v>1981</v>
      </c>
      <c r="G53" s="12" t="s">
        <v>101</v>
      </c>
      <c r="H53" s="31"/>
      <c r="I53" s="13" t="s">
        <v>153</v>
      </c>
      <c r="J53" s="15">
        <v>8.5787037037037037E-2</v>
      </c>
      <c r="K53" s="15"/>
    </row>
    <row r="54" spans="1:11" s="4" customFormat="1">
      <c r="A54" s="12">
        <v>12</v>
      </c>
      <c r="B54" s="13" t="s">
        <v>159</v>
      </c>
      <c r="C54" s="13" t="s">
        <v>12</v>
      </c>
      <c r="D54" s="12">
        <v>39</v>
      </c>
      <c r="E54" s="12" t="s">
        <v>110</v>
      </c>
      <c r="F54" s="30">
        <v>1982</v>
      </c>
      <c r="G54" s="12" t="s">
        <v>101</v>
      </c>
      <c r="H54" s="31"/>
      <c r="I54" s="13" t="s">
        <v>37</v>
      </c>
      <c r="J54" s="15">
        <v>8.8495370370370363E-2</v>
      </c>
      <c r="K54" s="15"/>
    </row>
    <row r="55" spans="1:11" s="4" customFormat="1">
      <c r="A55" s="12">
        <v>13</v>
      </c>
      <c r="B55" s="13" t="s">
        <v>78</v>
      </c>
      <c r="C55" s="13" t="s">
        <v>76</v>
      </c>
      <c r="D55" s="12">
        <v>28</v>
      </c>
      <c r="E55" s="12" t="s">
        <v>110</v>
      </c>
      <c r="F55" s="30">
        <v>1977</v>
      </c>
      <c r="G55" s="12" t="s">
        <v>101</v>
      </c>
      <c r="H55" s="31" t="s">
        <v>105</v>
      </c>
      <c r="I55" s="13" t="s">
        <v>15</v>
      </c>
      <c r="J55" s="15">
        <v>9.1388888888888895E-2</v>
      </c>
      <c r="K55" s="15"/>
    </row>
    <row r="56" spans="1:11" s="4" customFormat="1">
      <c r="A56" s="12">
        <v>14</v>
      </c>
      <c r="B56" s="13" t="s">
        <v>47</v>
      </c>
      <c r="C56" s="13" t="s">
        <v>14</v>
      </c>
      <c r="D56" s="12">
        <v>52</v>
      </c>
      <c r="E56" s="12" t="s">
        <v>110</v>
      </c>
      <c r="F56" s="30">
        <v>1977</v>
      </c>
      <c r="G56" s="12" t="s">
        <v>101</v>
      </c>
      <c r="H56" s="31"/>
      <c r="I56" s="13" t="s">
        <v>33</v>
      </c>
      <c r="J56" s="15">
        <v>9.4594907407407405E-2</v>
      </c>
      <c r="K56" s="15"/>
    </row>
    <row r="57" spans="1:11" s="4" customFormat="1">
      <c r="A57" s="12">
        <v>15</v>
      </c>
      <c r="B57" s="13" t="s">
        <v>180</v>
      </c>
      <c r="C57" s="13" t="s">
        <v>181</v>
      </c>
      <c r="D57" s="12">
        <v>64</v>
      </c>
      <c r="E57" s="12" t="s">
        <v>110</v>
      </c>
      <c r="F57" s="30">
        <v>1982</v>
      </c>
      <c r="G57" s="12" t="s">
        <v>101</v>
      </c>
      <c r="H57" s="31"/>
      <c r="I57" s="13" t="s">
        <v>182</v>
      </c>
      <c r="J57" s="15">
        <v>9.5625000000000002E-2</v>
      </c>
      <c r="K57" s="15"/>
    </row>
    <row r="58" spans="1:11" s="4" customFormat="1" ht="21">
      <c r="A58" s="12">
        <v>16</v>
      </c>
      <c r="B58" s="13" t="s">
        <v>228</v>
      </c>
      <c r="C58" s="13" t="s">
        <v>55</v>
      </c>
      <c r="D58" s="12">
        <v>3</v>
      </c>
      <c r="E58" s="12" t="s">
        <v>220</v>
      </c>
      <c r="F58" s="30">
        <v>1984</v>
      </c>
      <c r="G58" s="12" t="s">
        <v>101</v>
      </c>
      <c r="H58" s="31" t="s">
        <v>229</v>
      </c>
      <c r="I58" s="13" t="s">
        <v>230</v>
      </c>
      <c r="J58" s="15">
        <v>0.1013425925925926</v>
      </c>
      <c r="K58" s="15"/>
    </row>
    <row r="59" spans="1:11" s="4" customFormat="1">
      <c r="A59" s="12">
        <v>17</v>
      </c>
      <c r="B59" s="13" t="s">
        <v>193</v>
      </c>
      <c r="C59" s="13" t="s">
        <v>194</v>
      </c>
      <c r="D59" s="12">
        <v>58</v>
      </c>
      <c r="E59" s="12" t="s">
        <v>110</v>
      </c>
      <c r="F59" s="30">
        <v>1976</v>
      </c>
      <c r="G59" s="12" t="s">
        <v>101</v>
      </c>
      <c r="H59" s="31" t="s">
        <v>172</v>
      </c>
      <c r="I59" s="13" t="s">
        <v>173</v>
      </c>
      <c r="J59" s="15">
        <v>0.10428240740740741</v>
      </c>
      <c r="K59" s="15"/>
    </row>
    <row r="60" spans="1:11" s="4" customFormat="1">
      <c r="A60" s="12">
        <v>18</v>
      </c>
      <c r="B60" s="13" t="s">
        <v>204</v>
      </c>
      <c r="C60" s="13" t="s">
        <v>40</v>
      </c>
      <c r="D60" s="12">
        <v>20</v>
      </c>
      <c r="E60" s="12" t="s">
        <v>110</v>
      </c>
      <c r="F60" s="30">
        <v>1979</v>
      </c>
      <c r="G60" s="12" t="s">
        <v>101</v>
      </c>
      <c r="H60" s="31" t="s">
        <v>205</v>
      </c>
      <c r="I60" s="13" t="s">
        <v>33</v>
      </c>
      <c r="J60" s="15">
        <v>0.1115162037037037</v>
      </c>
      <c r="K60" s="15"/>
    </row>
    <row r="61" spans="1:11" s="4" customFormat="1">
      <c r="A61" s="12">
        <v>19</v>
      </c>
      <c r="B61" s="13"/>
      <c r="C61" s="13"/>
      <c r="D61" s="12"/>
      <c r="E61" s="12"/>
      <c r="F61" s="14"/>
      <c r="G61" s="12"/>
      <c r="H61" s="13"/>
      <c r="I61" s="13"/>
      <c r="J61" s="15"/>
      <c r="K61" s="15"/>
    </row>
    <row r="62" spans="1:11" s="4" customFormat="1">
      <c r="A62" s="12">
        <v>20</v>
      </c>
      <c r="B62" s="13"/>
      <c r="C62" s="13"/>
      <c r="D62" s="12"/>
      <c r="E62" s="12"/>
      <c r="F62" s="14"/>
      <c r="G62" s="12"/>
      <c r="H62" s="13"/>
      <c r="I62" s="13"/>
      <c r="J62" s="15"/>
      <c r="K62" s="15"/>
    </row>
    <row r="63" spans="1:11" s="4" customFormat="1">
      <c r="A63" s="12">
        <v>21</v>
      </c>
      <c r="B63" s="13"/>
      <c r="C63" s="13"/>
      <c r="D63" s="12"/>
      <c r="E63" s="12"/>
      <c r="F63" s="14"/>
      <c r="G63" s="12"/>
      <c r="H63" s="13"/>
      <c r="I63" s="13"/>
      <c r="J63" s="15"/>
      <c r="K63" s="15"/>
    </row>
    <row r="64" spans="1:11" s="4" customFormat="1">
      <c r="A64" s="12">
        <v>22</v>
      </c>
      <c r="B64" s="13"/>
      <c r="C64" s="13"/>
      <c r="D64" s="12"/>
      <c r="E64" s="12"/>
      <c r="F64" s="14"/>
      <c r="G64" s="12"/>
      <c r="H64" s="13"/>
      <c r="I64" s="13"/>
      <c r="J64" s="15"/>
      <c r="K64" s="15"/>
    </row>
    <row r="65" spans="1:11" s="4" customFormat="1">
      <c r="A65" s="20"/>
      <c r="B65" s="21"/>
      <c r="C65" s="21"/>
      <c r="D65" s="20"/>
      <c r="E65" s="20"/>
      <c r="F65" s="22"/>
      <c r="G65" s="20"/>
      <c r="H65" s="21"/>
      <c r="I65" s="21"/>
      <c r="J65" s="23"/>
      <c r="K65" s="23"/>
    </row>
    <row r="66" spans="1:11" s="4" customFormat="1">
      <c r="A66" s="20"/>
      <c r="B66" s="21"/>
      <c r="C66" s="21"/>
      <c r="D66" s="20"/>
      <c r="E66" s="20"/>
      <c r="F66" s="22"/>
      <c r="G66" s="20"/>
      <c r="H66" s="24" t="s">
        <v>91</v>
      </c>
      <c r="I66" s="21"/>
      <c r="J66" s="23"/>
      <c r="K66" s="23"/>
    </row>
    <row r="67" spans="1:11" s="4" customFormat="1" ht="11.85" hidden="1" customHeight="1">
      <c r="A67" s="20"/>
      <c r="B67" s="21"/>
      <c r="C67" s="21"/>
      <c r="D67" s="20"/>
      <c r="E67" s="20"/>
      <c r="F67" s="22"/>
      <c r="G67" s="20"/>
      <c r="H67" s="21"/>
      <c r="I67" s="21"/>
      <c r="J67" s="23"/>
      <c r="K67" s="23"/>
    </row>
    <row r="68" spans="1:11" s="4" customFormat="1">
      <c r="A68" s="12">
        <v>1</v>
      </c>
      <c r="B68" s="13" t="s">
        <v>27</v>
      </c>
      <c r="C68" s="13" t="s">
        <v>28</v>
      </c>
      <c r="D68" s="12">
        <v>18</v>
      </c>
      <c r="E68" s="12" t="s">
        <v>110</v>
      </c>
      <c r="F68" s="30">
        <v>1986</v>
      </c>
      <c r="G68" s="12" t="s">
        <v>101</v>
      </c>
      <c r="H68" s="31" t="s">
        <v>105</v>
      </c>
      <c r="I68" s="13" t="s">
        <v>29</v>
      </c>
      <c r="J68" s="15">
        <v>6.4212962962962958E-2</v>
      </c>
      <c r="K68" s="15"/>
    </row>
    <row r="69" spans="1:11" s="4" customFormat="1">
      <c r="A69" s="12">
        <v>2</v>
      </c>
      <c r="B69" s="13" t="s">
        <v>111</v>
      </c>
      <c r="C69" s="13" t="s">
        <v>34</v>
      </c>
      <c r="D69" s="12">
        <v>37</v>
      </c>
      <c r="E69" s="12" t="s">
        <v>110</v>
      </c>
      <c r="F69" s="30">
        <v>1994</v>
      </c>
      <c r="G69" s="12" t="s">
        <v>101</v>
      </c>
      <c r="H69" s="31"/>
      <c r="I69" s="13" t="s">
        <v>112</v>
      </c>
      <c r="J69" s="15">
        <v>6.5555555555555547E-2</v>
      </c>
      <c r="K69" s="15"/>
    </row>
    <row r="70" spans="1:11" s="4" customFormat="1">
      <c r="A70" s="12">
        <v>3</v>
      </c>
      <c r="B70" s="13" t="s">
        <v>13</v>
      </c>
      <c r="C70" s="13" t="s">
        <v>14</v>
      </c>
      <c r="D70" s="12">
        <v>35</v>
      </c>
      <c r="E70" s="12" t="s">
        <v>110</v>
      </c>
      <c r="F70" s="30">
        <v>1990</v>
      </c>
      <c r="G70" s="12" t="s">
        <v>101</v>
      </c>
      <c r="H70" s="31"/>
      <c r="I70" s="13" t="s">
        <v>113</v>
      </c>
      <c r="J70" s="15">
        <v>6.9027777777777785E-2</v>
      </c>
      <c r="K70" s="15"/>
    </row>
    <row r="71" spans="1:11" s="4" customFormat="1" ht="21">
      <c r="A71" s="12">
        <v>4</v>
      </c>
      <c r="B71" s="13" t="s">
        <v>219</v>
      </c>
      <c r="C71" s="13" t="s">
        <v>176</v>
      </c>
      <c r="D71" s="12">
        <v>67</v>
      </c>
      <c r="E71" s="12" t="s">
        <v>220</v>
      </c>
      <c r="F71" s="30">
        <v>1987</v>
      </c>
      <c r="G71" s="12" t="s">
        <v>101</v>
      </c>
      <c r="H71" s="31" t="s">
        <v>221</v>
      </c>
      <c r="I71" s="13" t="s">
        <v>222</v>
      </c>
      <c r="J71" s="15">
        <v>7.1689814814814817E-2</v>
      </c>
      <c r="K71" s="15"/>
    </row>
    <row r="72" spans="1:11" s="4" customFormat="1">
      <c r="A72" s="12">
        <v>5</v>
      </c>
      <c r="B72" s="13" t="s">
        <v>115</v>
      </c>
      <c r="C72" s="13" t="s">
        <v>116</v>
      </c>
      <c r="D72" s="12">
        <v>55</v>
      </c>
      <c r="E72" s="12" t="s">
        <v>110</v>
      </c>
      <c r="F72" s="30">
        <v>1992</v>
      </c>
      <c r="G72" s="12" t="s">
        <v>101</v>
      </c>
      <c r="H72" s="31" t="s">
        <v>72</v>
      </c>
      <c r="I72" s="13" t="s">
        <v>21</v>
      </c>
      <c r="J72" s="15">
        <v>7.3715277777777768E-2</v>
      </c>
      <c r="K72" s="15"/>
    </row>
    <row r="73" spans="1:11" s="4" customFormat="1" ht="21">
      <c r="A73" s="12">
        <v>6</v>
      </c>
      <c r="B73" s="13" t="s">
        <v>42</v>
      </c>
      <c r="C73" s="13" t="s">
        <v>38</v>
      </c>
      <c r="D73" s="12">
        <v>73</v>
      </c>
      <c r="E73" s="12" t="s">
        <v>220</v>
      </c>
      <c r="F73" s="30">
        <v>1987</v>
      </c>
      <c r="G73" s="12" t="s">
        <v>101</v>
      </c>
      <c r="H73" s="31"/>
      <c r="I73" s="13" t="s">
        <v>131</v>
      </c>
      <c r="J73" s="15">
        <v>7.6736111111111116E-2</v>
      </c>
      <c r="K73" s="15"/>
    </row>
    <row r="74" spans="1:11" s="4" customFormat="1">
      <c r="A74" s="12">
        <v>7</v>
      </c>
      <c r="B74" s="13" t="s">
        <v>126</v>
      </c>
      <c r="C74" s="13" t="s">
        <v>127</v>
      </c>
      <c r="D74" s="12">
        <v>68</v>
      </c>
      <c r="E74" s="12" t="s">
        <v>110</v>
      </c>
      <c r="F74" s="30">
        <v>1987</v>
      </c>
      <c r="G74" s="12" t="s">
        <v>101</v>
      </c>
      <c r="H74" s="31" t="s">
        <v>128</v>
      </c>
      <c r="I74" s="13" t="s">
        <v>19</v>
      </c>
      <c r="J74" s="15">
        <v>7.7256944444444434E-2</v>
      </c>
      <c r="K74" s="15"/>
    </row>
    <row r="75" spans="1:11" s="4" customFormat="1">
      <c r="A75" s="12">
        <v>8</v>
      </c>
      <c r="B75" s="13" t="s">
        <v>214</v>
      </c>
      <c r="C75" s="13" t="s">
        <v>28</v>
      </c>
      <c r="D75" s="12">
        <v>30</v>
      </c>
      <c r="E75" s="12" t="s">
        <v>110</v>
      </c>
      <c r="F75" s="30">
        <v>1989</v>
      </c>
      <c r="G75" s="12" t="s">
        <v>101</v>
      </c>
      <c r="H75" s="31"/>
      <c r="I75" s="13" t="s">
        <v>215</v>
      </c>
      <c r="J75" s="15">
        <v>7.8472222222222221E-2</v>
      </c>
      <c r="K75" s="15"/>
    </row>
    <row r="76" spans="1:11" s="4" customFormat="1" ht="21">
      <c r="A76" s="12">
        <v>9</v>
      </c>
      <c r="B76" s="13" t="s">
        <v>200</v>
      </c>
      <c r="C76" s="13" t="s">
        <v>14</v>
      </c>
      <c r="D76" s="12">
        <v>70</v>
      </c>
      <c r="E76" s="12" t="s">
        <v>220</v>
      </c>
      <c r="F76" s="30">
        <v>1986</v>
      </c>
      <c r="G76" s="12" t="s">
        <v>101</v>
      </c>
      <c r="H76" s="31"/>
      <c r="I76" s="13" t="s">
        <v>15</v>
      </c>
      <c r="J76" s="15">
        <v>8.790509259259259E-2</v>
      </c>
      <c r="K76" s="15"/>
    </row>
    <row r="77" spans="1:11" s="4" customFormat="1" ht="21">
      <c r="A77" s="12">
        <v>10</v>
      </c>
      <c r="B77" s="13" t="s">
        <v>157</v>
      </c>
      <c r="C77" s="13" t="s">
        <v>45</v>
      </c>
      <c r="D77" s="12">
        <v>71</v>
      </c>
      <c r="E77" s="12" t="s">
        <v>110</v>
      </c>
      <c r="F77" s="30">
        <v>1989</v>
      </c>
      <c r="G77" s="12" t="s">
        <v>101</v>
      </c>
      <c r="H77" s="31"/>
      <c r="I77" s="13" t="s">
        <v>158</v>
      </c>
      <c r="J77" s="15">
        <v>8.8275462962962958E-2</v>
      </c>
      <c r="K77" s="15"/>
    </row>
    <row r="78" spans="1:11" s="4" customFormat="1" ht="21">
      <c r="A78" s="12">
        <v>11</v>
      </c>
      <c r="B78" s="13" t="s">
        <v>186</v>
      </c>
      <c r="C78" s="13" t="s">
        <v>39</v>
      </c>
      <c r="D78" s="12">
        <v>47</v>
      </c>
      <c r="E78" s="12" t="s">
        <v>110</v>
      </c>
      <c r="F78" s="30">
        <v>1988</v>
      </c>
      <c r="G78" s="12" t="s">
        <v>101</v>
      </c>
      <c r="H78" s="31"/>
      <c r="I78" s="13" t="s">
        <v>187</v>
      </c>
      <c r="J78" s="15">
        <v>9.9201388888888895E-2</v>
      </c>
      <c r="K78" s="15"/>
    </row>
    <row r="79" spans="1:11" s="4" customFormat="1">
      <c r="A79" s="12">
        <v>12</v>
      </c>
      <c r="B79" s="13" t="s">
        <v>192</v>
      </c>
      <c r="C79" s="13" t="s">
        <v>49</v>
      </c>
      <c r="D79" s="12">
        <v>50</v>
      </c>
      <c r="E79" s="12" t="s">
        <v>110</v>
      </c>
      <c r="F79" s="30">
        <v>1986</v>
      </c>
      <c r="G79" s="12" t="s">
        <v>101</v>
      </c>
      <c r="H79" s="31" t="s">
        <v>105</v>
      </c>
      <c r="I79" s="13" t="s">
        <v>74</v>
      </c>
      <c r="J79" s="15">
        <v>0.10346064814814815</v>
      </c>
      <c r="K79" s="15"/>
    </row>
    <row r="80" spans="1:11" s="4" customFormat="1" ht="22.5">
      <c r="A80" s="12">
        <v>13</v>
      </c>
      <c r="B80" s="13" t="s">
        <v>216</v>
      </c>
      <c r="C80" s="13" t="s">
        <v>43</v>
      </c>
      <c r="D80" s="12">
        <v>59</v>
      </c>
      <c r="E80" s="12" t="s">
        <v>110</v>
      </c>
      <c r="F80" s="30">
        <v>1991</v>
      </c>
      <c r="G80" s="12" t="s">
        <v>101</v>
      </c>
      <c r="H80" s="33" t="s">
        <v>217</v>
      </c>
      <c r="I80" s="13" t="s">
        <v>218</v>
      </c>
      <c r="J80" s="15"/>
      <c r="K80" s="15"/>
    </row>
    <row r="81" spans="1:11" s="4" customFormat="1">
      <c r="A81" s="20"/>
      <c r="B81" s="21"/>
      <c r="C81" s="21"/>
      <c r="D81" s="20"/>
      <c r="E81" s="20"/>
      <c r="F81" s="22"/>
      <c r="G81" s="20"/>
      <c r="H81" s="21"/>
      <c r="I81" s="21"/>
      <c r="J81" s="23"/>
      <c r="K81" s="23"/>
    </row>
    <row r="82" spans="1:11" s="4" customFormat="1">
      <c r="A82" s="20"/>
      <c r="B82" s="21"/>
      <c r="C82" s="21"/>
      <c r="D82" s="20"/>
      <c r="E82" s="20"/>
      <c r="F82" s="22"/>
      <c r="G82" s="20"/>
      <c r="H82" s="24" t="s">
        <v>92</v>
      </c>
      <c r="I82" s="21"/>
      <c r="J82" s="23"/>
      <c r="K82" s="23"/>
    </row>
    <row r="83" spans="1:11" s="4" customFormat="1" ht="13.15" hidden="1" customHeight="1">
      <c r="A83" s="20"/>
      <c r="B83" s="21"/>
      <c r="C83" s="21"/>
      <c r="D83" s="20"/>
      <c r="E83" s="20"/>
      <c r="F83" s="22"/>
      <c r="G83" s="20"/>
      <c r="H83" s="21"/>
      <c r="I83" s="21"/>
      <c r="J83" s="23"/>
      <c r="K83" s="23"/>
    </row>
    <row r="84" spans="1:11" s="4" customFormat="1">
      <c r="A84" s="12">
        <v>1</v>
      </c>
      <c r="B84" s="13" t="s">
        <v>78</v>
      </c>
      <c r="C84" s="13" t="s">
        <v>76</v>
      </c>
      <c r="D84" s="12">
        <v>28</v>
      </c>
      <c r="E84" s="12" t="s">
        <v>110</v>
      </c>
      <c r="F84" s="30">
        <v>1997</v>
      </c>
      <c r="G84" s="12" t="s">
        <v>101</v>
      </c>
      <c r="H84" s="31" t="s">
        <v>105</v>
      </c>
      <c r="I84" s="13" t="s">
        <v>15</v>
      </c>
      <c r="J84" s="15">
        <v>9.1388888888888895E-2</v>
      </c>
      <c r="K84" s="15"/>
    </row>
    <row r="85" spans="1:11" s="4" customFormat="1">
      <c r="A85" s="12">
        <v>2</v>
      </c>
      <c r="B85" s="13" t="s">
        <v>174</v>
      </c>
      <c r="C85" s="13" t="s">
        <v>49</v>
      </c>
      <c r="D85" s="12">
        <v>4</v>
      </c>
      <c r="E85" s="12" t="s">
        <v>110</v>
      </c>
      <c r="F85" s="30">
        <v>1999</v>
      </c>
      <c r="G85" s="12" t="s">
        <v>101</v>
      </c>
      <c r="H85" s="31"/>
      <c r="I85" s="13" t="s">
        <v>15</v>
      </c>
      <c r="J85" s="15">
        <v>9.195601851851852E-2</v>
      </c>
      <c r="K85" s="15"/>
    </row>
    <row r="86" spans="1:11" s="4" customFormat="1">
      <c r="A86" s="12">
        <v>3</v>
      </c>
      <c r="B86" s="13" t="s">
        <v>175</v>
      </c>
      <c r="C86" s="13" t="s">
        <v>176</v>
      </c>
      <c r="D86" s="12">
        <v>33</v>
      </c>
      <c r="E86" s="12" t="s">
        <v>110</v>
      </c>
      <c r="F86" s="30">
        <v>1996</v>
      </c>
      <c r="G86" s="12" t="s">
        <v>101</v>
      </c>
      <c r="H86" s="31" t="s">
        <v>105</v>
      </c>
      <c r="I86" s="13" t="s">
        <v>177</v>
      </c>
      <c r="J86" s="15">
        <v>9.2789351851851845E-2</v>
      </c>
      <c r="K86" s="15"/>
    </row>
    <row r="87" spans="1:11" s="4" customFormat="1">
      <c r="A87" s="12">
        <v>4</v>
      </c>
      <c r="B87" s="13" t="s">
        <v>169</v>
      </c>
      <c r="C87" s="13" t="s">
        <v>43</v>
      </c>
      <c r="D87" s="12">
        <v>17</v>
      </c>
      <c r="E87" s="12" t="s">
        <v>110</v>
      </c>
      <c r="F87" s="30">
        <v>1997</v>
      </c>
      <c r="G87" s="12" t="s">
        <v>101</v>
      </c>
      <c r="H87" s="31"/>
      <c r="I87" s="13" t="s">
        <v>37</v>
      </c>
      <c r="J87" s="15">
        <v>0.12010416666666668</v>
      </c>
      <c r="K87" s="15"/>
    </row>
    <row r="88" spans="1:11" s="4" customFormat="1">
      <c r="A88"/>
      <c r="B88"/>
      <c r="C88"/>
      <c r="D88"/>
      <c r="E88"/>
      <c r="F88"/>
      <c r="G88"/>
      <c r="H88"/>
      <c r="I88"/>
      <c r="J88"/>
      <c r="K88"/>
    </row>
    <row r="89" spans="1:11" s="4" customFormat="1" ht="21.2" customHeight="1">
      <c r="A89"/>
      <c r="B89" s="25" t="s">
        <v>234</v>
      </c>
      <c r="C89" s="25"/>
      <c r="D89" s="25"/>
      <c r="E89" s="25"/>
      <c r="F89" s="26" t="s">
        <v>97</v>
      </c>
      <c r="G89" s="25"/>
      <c r="H89" s="25"/>
      <c r="I89"/>
      <c r="J89" s="16"/>
      <c r="K89"/>
    </row>
    <row r="90" spans="1:11" s="4" customFormat="1" ht="21.2" customHeight="1">
      <c r="A90"/>
      <c r="B90" s="26" t="s">
        <v>95</v>
      </c>
      <c r="C90" s="25"/>
      <c r="D90" s="25"/>
      <c r="E90" s="25"/>
      <c r="F90" s="26" t="s">
        <v>98</v>
      </c>
      <c r="G90" s="25"/>
      <c r="H90" s="25"/>
      <c r="I90"/>
      <c r="J90" s="17"/>
      <c r="K90"/>
    </row>
    <row r="91" spans="1:11" s="4" customFormat="1" ht="21.2" customHeight="1">
      <c r="A91"/>
      <c r="B91" s="26" t="s">
        <v>96</v>
      </c>
      <c r="C91" s="25"/>
      <c r="D91" s="25"/>
      <c r="E91" s="25"/>
      <c r="F91" s="26" t="s">
        <v>99</v>
      </c>
      <c r="G91" s="25"/>
      <c r="H91" s="25"/>
      <c r="I91"/>
      <c r="J91" s="17"/>
      <c r="K91"/>
    </row>
  </sheetData>
  <sheetProtection selectLockedCells="1" selectUnlockedCells="1"/>
  <sortState ref="B84:J86">
    <sortCondition ref="J84:J86"/>
  </sortState>
  <mergeCells count="2">
    <mergeCell ref="A1:K1"/>
    <mergeCell ref="A3:K3"/>
  </mergeCells>
  <hyperlinks>
    <hyperlink ref="H45" r:id="rId1"/>
    <hyperlink ref="H80" r:id="rId2"/>
  </hyperlinks>
  <pageMargins left="0.39374999999999999" right="0.39374999999999999" top="0.39374999999999999" bottom="0.39374999999999999" header="0.51180555555555551" footer="0.51180555555555551"/>
  <pageSetup paperSize="9" scale="97" firstPageNumber="0" orientation="portrait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topLeftCell="A6" workbookViewId="0">
      <selection activeCell="J20" sqref="J20"/>
    </sheetView>
  </sheetViews>
  <sheetFormatPr defaultRowHeight="12.75"/>
  <cols>
    <col min="1" max="1" width="6" customWidth="1"/>
    <col min="2" max="2" width="10.28515625" customWidth="1"/>
    <col min="4" max="4" width="4.85546875" customWidth="1"/>
    <col min="5" max="5" width="6.28515625" customWidth="1"/>
    <col min="6" max="6" width="6.7109375" customWidth="1"/>
    <col min="7" max="7" width="7.28515625" customWidth="1"/>
    <col min="9" max="9" width="12.42578125" customWidth="1"/>
    <col min="10" max="10" width="8.42578125" customWidth="1"/>
    <col min="11" max="11" width="8" customWidth="1"/>
  </cols>
  <sheetData>
    <row r="1" spans="1:11" ht="24.75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>
      <c r="A2" s="7"/>
      <c r="B2" s="7"/>
      <c r="C2" s="7"/>
      <c r="D2" s="7"/>
      <c r="E2" s="7"/>
      <c r="F2" s="8"/>
      <c r="G2" s="7"/>
      <c r="H2" s="7"/>
      <c r="I2" s="7"/>
      <c r="J2" s="19"/>
      <c r="K2" s="19"/>
    </row>
    <row r="3" spans="1:11">
      <c r="A3" s="28" t="s">
        <v>235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7"/>
      <c r="B4" s="7"/>
      <c r="C4" s="7"/>
      <c r="D4" s="7"/>
      <c r="E4" s="7"/>
      <c r="F4" s="8"/>
      <c r="G4" s="7"/>
      <c r="H4" s="7"/>
      <c r="I4" s="7"/>
      <c r="J4" s="19"/>
      <c r="K4" s="19"/>
    </row>
    <row r="5" spans="1:11" ht="2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 t="s">
        <v>6</v>
      </c>
      <c r="G5" s="10" t="s">
        <v>7</v>
      </c>
      <c r="H5" s="10" t="s">
        <v>8</v>
      </c>
      <c r="I5" s="10" t="s">
        <v>69</v>
      </c>
      <c r="J5" s="10" t="s">
        <v>10</v>
      </c>
      <c r="K5" s="10" t="s">
        <v>11</v>
      </c>
    </row>
    <row r="6" spans="1:11" ht="21">
      <c r="A6" s="12">
        <v>1</v>
      </c>
      <c r="B6" s="13" t="s">
        <v>219</v>
      </c>
      <c r="C6" s="13" t="s">
        <v>176</v>
      </c>
      <c r="D6" s="12">
        <v>67</v>
      </c>
      <c r="E6" s="12" t="s">
        <v>220</v>
      </c>
      <c r="F6" s="30">
        <v>1987</v>
      </c>
      <c r="G6" s="12" t="s">
        <v>101</v>
      </c>
      <c r="H6" s="31" t="s">
        <v>221</v>
      </c>
      <c r="I6" s="13" t="s">
        <v>222</v>
      </c>
      <c r="J6" s="15">
        <v>7.1689814814814817E-2</v>
      </c>
      <c r="K6" s="15">
        <f>IF(J6&gt;0,J6-$J$6,"-")</f>
        <v>0</v>
      </c>
    </row>
    <row r="7" spans="1:11" ht="21">
      <c r="A7" s="12">
        <v>2</v>
      </c>
      <c r="B7" s="13" t="s">
        <v>42</v>
      </c>
      <c r="C7" s="13" t="s">
        <v>38</v>
      </c>
      <c r="D7" s="12">
        <v>73</v>
      </c>
      <c r="E7" s="12" t="s">
        <v>220</v>
      </c>
      <c r="F7" s="30">
        <v>1987</v>
      </c>
      <c r="G7" s="12" t="s">
        <v>101</v>
      </c>
      <c r="H7" s="31"/>
      <c r="I7" s="13" t="s">
        <v>131</v>
      </c>
      <c r="J7" s="15">
        <v>7.6736111111111116E-2</v>
      </c>
      <c r="K7" s="15">
        <f>IF(J7&gt;0,J7-$J$6,"-")</f>
        <v>5.0462962962962987E-3</v>
      </c>
    </row>
    <row r="8" spans="1:11" ht="63">
      <c r="A8" s="12">
        <v>3</v>
      </c>
      <c r="B8" s="13" t="s">
        <v>223</v>
      </c>
      <c r="C8" s="13" t="s">
        <v>224</v>
      </c>
      <c r="D8" s="12">
        <v>41</v>
      </c>
      <c r="E8" s="12" t="s">
        <v>220</v>
      </c>
      <c r="F8" s="30">
        <v>1992</v>
      </c>
      <c r="G8" s="12" t="s">
        <v>104</v>
      </c>
      <c r="H8" s="31" t="s">
        <v>225</v>
      </c>
      <c r="I8" s="13" t="s">
        <v>32</v>
      </c>
      <c r="J8" s="15">
        <v>8.0810185185185179E-2</v>
      </c>
      <c r="K8" s="15">
        <f>IF(J8&gt;0,J8-$J$6,"-")</f>
        <v>9.120370370370362E-3</v>
      </c>
    </row>
    <row r="9" spans="1:11" ht="21">
      <c r="A9" s="12">
        <v>4</v>
      </c>
      <c r="B9" s="13" t="s">
        <v>152</v>
      </c>
      <c r="C9" s="13" t="s">
        <v>20</v>
      </c>
      <c r="D9" s="12">
        <v>49</v>
      </c>
      <c r="E9" s="12" t="s">
        <v>110</v>
      </c>
      <c r="F9" s="30">
        <v>1981</v>
      </c>
      <c r="G9" s="12" t="s">
        <v>101</v>
      </c>
      <c r="H9" s="31"/>
      <c r="I9" s="13" t="s">
        <v>153</v>
      </c>
      <c r="J9" s="15">
        <v>8.5787037037037037E-2</v>
      </c>
      <c r="K9" s="15">
        <f>IF(J9&gt;0,J9-$J$6,"-")</f>
        <v>1.4097222222222219E-2</v>
      </c>
    </row>
    <row r="10" spans="1:11" ht="21">
      <c r="A10" s="12">
        <v>5</v>
      </c>
      <c r="B10" s="13" t="s">
        <v>200</v>
      </c>
      <c r="C10" s="13" t="s">
        <v>14</v>
      </c>
      <c r="D10" s="12">
        <v>70</v>
      </c>
      <c r="E10" s="12" t="s">
        <v>220</v>
      </c>
      <c r="F10" s="30">
        <v>1986</v>
      </c>
      <c r="G10" s="12" t="s">
        <v>101</v>
      </c>
      <c r="H10" s="31"/>
      <c r="I10" s="13" t="s">
        <v>15</v>
      </c>
      <c r="J10" s="15">
        <v>8.790509259259259E-2</v>
      </c>
      <c r="K10" s="15">
        <f>IF(J10&gt;0,J10-$J$6,"-")</f>
        <v>1.6215277777777773E-2</v>
      </c>
    </row>
    <row r="11" spans="1:11" ht="21">
      <c r="A11" s="12">
        <v>6</v>
      </c>
      <c r="B11" s="13" t="s">
        <v>226</v>
      </c>
      <c r="C11" s="13" t="s">
        <v>54</v>
      </c>
      <c r="D11" s="12">
        <v>74</v>
      </c>
      <c r="E11" s="12" t="s">
        <v>220</v>
      </c>
      <c r="F11" s="30">
        <v>1982</v>
      </c>
      <c r="G11" s="12" t="s">
        <v>104</v>
      </c>
      <c r="H11" s="31"/>
      <c r="I11" s="13" t="s">
        <v>227</v>
      </c>
      <c r="J11" s="15">
        <v>8.9236111111111113E-2</v>
      </c>
      <c r="K11" s="15"/>
    </row>
    <row r="12" spans="1:11" ht="42">
      <c r="A12" s="12">
        <v>7</v>
      </c>
      <c r="B12" s="13" t="s">
        <v>228</v>
      </c>
      <c r="C12" s="13" t="s">
        <v>55</v>
      </c>
      <c r="D12" s="12">
        <v>3</v>
      </c>
      <c r="E12" s="12" t="s">
        <v>220</v>
      </c>
      <c r="F12" s="30">
        <v>1984</v>
      </c>
      <c r="G12" s="12" t="s">
        <v>101</v>
      </c>
      <c r="H12" s="31" t="s">
        <v>229</v>
      </c>
      <c r="I12" s="13" t="s">
        <v>230</v>
      </c>
      <c r="J12" s="15">
        <v>0.1013425925925926</v>
      </c>
      <c r="K12" s="15">
        <f>IF(J12&gt;0,J12-$J$6,"-")</f>
        <v>2.9652777777777778E-2</v>
      </c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15">
      <c r="A14" s="37" t="s">
        <v>236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>
      <c r="A15" s="36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21">
      <c r="A16" s="10" t="s">
        <v>1</v>
      </c>
      <c r="B16" s="10" t="s">
        <v>2</v>
      </c>
      <c r="C16" s="10" t="s">
        <v>3</v>
      </c>
      <c r="D16" s="10" t="s">
        <v>4</v>
      </c>
      <c r="E16" s="10" t="s">
        <v>5</v>
      </c>
      <c r="F16" s="11" t="s">
        <v>6</v>
      </c>
      <c r="G16" s="10" t="s">
        <v>7</v>
      </c>
      <c r="H16" s="10" t="s">
        <v>8</v>
      </c>
      <c r="I16" s="10" t="s">
        <v>69</v>
      </c>
      <c r="J16" s="10" t="s">
        <v>10</v>
      </c>
      <c r="K16" s="10" t="s">
        <v>11</v>
      </c>
    </row>
    <row r="17" spans="1:11" ht="63">
      <c r="A17" s="12">
        <v>1</v>
      </c>
      <c r="B17" s="13" t="s">
        <v>223</v>
      </c>
      <c r="C17" s="13" t="s">
        <v>224</v>
      </c>
      <c r="D17" s="12">
        <v>41</v>
      </c>
      <c r="E17" s="12" t="s">
        <v>220</v>
      </c>
      <c r="F17" s="30">
        <v>1992</v>
      </c>
      <c r="G17" s="12" t="s">
        <v>104</v>
      </c>
      <c r="H17" s="31" t="s">
        <v>225</v>
      </c>
      <c r="I17" s="13" t="s">
        <v>32</v>
      </c>
      <c r="J17" s="15">
        <v>8.0810185185185179E-2</v>
      </c>
      <c r="K17" s="15">
        <v>0</v>
      </c>
    </row>
    <row r="18" spans="1:11" ht="21">
      <c r="A18" s="12">
        <v>2</v>
      </c>
      <c r="B18" s="13" t="s">
        <v>226</v>
      </c>
      <c r="C18" s="13" t="s">
        <v>54</v>
      </c>
      <c r="D18" s="12">
        <v>74</v>
      </c>
      <c r="E18" s="12" t="s">
        <v>220</v>
      </c>
      <c r="F18" s="30">
        <v>1982</v>
      </c>
      <c r="G18" s="12" t="s">
        <v>104</v>
      </c>
      <c r="H18" s="31"/>
      <c r="I18" s="13" t="s">
        <v>227</v>
      </c>
      <c r="J18" s="15">
        <v>8.9236111111111113E-2</v>
      </c>
      <c r="K18" s="15">
        <f>IF(J18&gt;0,J17-$J$6,"-")</f>
        <v>9.120370370370362E-3</v>
      </c>
    </row>
    <row r="19" spans="1:11">
      <c r="A19" s="20"/>
      <c r="B19" s="21"/>
      <c r="C19" s="21"/>
      <c r="D19" s="20"/>
      <c r="E19" s="20"/>
      <c r="F19" s="34"/>
      <c r="G19" s="20"/>
      <c r="H19" s="35"/>
      <c r="I19" s="21"/>
      <c r="J19" s="23"/>
      <c r="K19" s="23"/>
    </row>
    <row r="20" spans="1:11">
      <c r="A20" s="20"/>
      <c r="B20" s="21"/>
      <c r="C20" s="21"/>
      <c r="D20" s="20"/>
      <c r="E20" s="20"/>
      <c r="F20" s="34"/>
      <c r="G20" s="20"/>
      <c r="H20" s="35"/>
      <c r="I20" s="21"/>
      <c r="J20" s="23"/>
      <c r="K20" s="23"/>
    </row>
    <row r="21" spans="1:11">
      <c r="A21" s="20"/>
      <c r="B21" s="21"/>
      <c r="C21" s="21"/>
      <c r="D21" s="20"/>
      <c r="E21" s="20"/>
      <c r="F21" s="22"/>
      <c r="G21" s="20"/>
      <c r="H21" s="21"/>
      <c r="I21" s="21"/>
      <c r="J21" s="23"/>
      <c r="K21" s="23"/>
    </row>
    <row r="22" spans="1:11" ht="12.75" customHeight="1">
      <c r="A22" s="37" t="s">
        <v>237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>
      <c r="A23" s="20"/>
      <c r="B23" s="21"/>
      <c r="C23" s="21"/>
      <c r="D23" s="20"/>
      <c r="E23" s="20"/>
      <c r="F23" s="22"/>
      <c r="G23" s="20"/>
      <c r="H23" s="21"/>
      <c r="I23" s="21"/>
      <c r="J23" s="23"/>
      <c r="K23" s="23"/>
    </row>
    <row r="24" spans="1:11" ht="21">
      <c r="A24" s="10" t="s">
        <v>1</v>
      </c>
      <c r="B24" s="10" t="s">
        <v>2</v>
      </c>
      <c r="C24" s="10" t="s">
        <v>3</v>
      </c>
      <c r="D24" s="10" t="s">
        <v>4</v>
      </c>
      <c r="E24" s="10" t="s">
        <v>5</v>
      </c>
      <c r="F24" s="11" t="s">
        <v>6</v>
      </c>
      <c r="G24" s="10" t="s">
        <v>7</v>
      </c>
      <c r="H24" s="10" t="s">
        <v>8</v>
      </c>
      <c r="I24" s="10" t="s">
        <v>69</v>
      </c>
      <c r="J24" s="10" t="s">
        <v>10</v>
      </c>
      <c r="K24" s="10" t="s">
        <v>11</v>
      </c>
    </row>
    <row r="25" spans="1:11" ht="21">
      <c r="A25" s="12">
        <v>1</v>
      </c>
      <c r="B25" s="13" t="s">
        <v>219</v>
      </c>
      <c r="C25" s="13" t="s">
        <v>176</v>
      </c>
      <c r="D25" s="12">
        <v>67</v>
      </c>
      <c r="E25" s="12" t="s">
        <v>220</v>
      </c>
      <c r="F25" s="30">
        <v>1987</v>
      </c>
      <c r="G25" s="12" t="s">
        <v>101</v>
      </c>
      <c r="H25" s="31" t="s">
        <v>221</v>
      </c>
      <c r="I25" s="13" t="s">
        <v>222</v>
      </c>
      <c r="J25" s="15">
        <v>7.1689814814814817E-2</v>
      </c>
      <c r="K25" s="15">
        <f>IF(J25&gt;0,J25-$J$6,"-")</f>
        <v>0</v>
      </c>
    </row>
    <row r="26" spans="1:11" ht="21">
      <c r="A26" s="12">
        <v>2</v>
      </c>
      <c r="B26" s="13" t="s">
        <v>42</v>
      </c>
      <c r="C26" s="13" t="s">
        <v>38</v>
      </c>
      <c r="D26" s="12">
        <v>73</v>
      </c>
      <c r="E26" s="12" t="s">
        <v>220</v>
      </c>
      <c r="F26" s="30">
        <v>1987</v>
      </c>
      <c r="G26" s="12" t="s">
        <v>101</v>
      </c>
      <c r="H26" s="31"/>
      <c r="I26" s="13" t="s">
        <v>131</v>
      </c>
      <c r="J26" s="15">
        <v>7.6736111111111116E-2</v>
      </c>
      <c r="K26" s="15">
        <f>IF(J26&gt;0,J26-$J$6,"-")</f>
        <v>5.0462962962962987E-3</v>
      </c>
    </row>
    <row r="27" spans="1:11" ht="21">
      <c r="A27" s="12">
        <v>3</v>
      </c>
      <c r="B27" s="13" t="s">
        <v>152</v>
      </c>
      <c r="C27" s="13" t="s">
        <v>20</v>
      </c>
      <c r="D27" s="12">
        <v>49</v>
      </c>
      <c r="E27" s="12" t="s">
        <v>110</v>
      </c>
      <c r="F27" s="30">
        <v>1981</v>
      </c>
      <c r="G27" s="12" t="s">
        <v>101</v>
      </c>
      <c r="H27" s="31"/>
      <c r="I27" s="13" t="s">
        <v>153</v>
      </c>
      <c r="J27" s="15">
        <v>8.5787037037037037E-2</v>
      </c>
      <c r="K27" s="15">
        <f>IF(J27&gt;0,J27-$J$6,"-")</f>
        <v>1.4097222222222219E-2</v>
      </c>
    </row>
    <row r="28" spans="1:11" ht="21">
      <c r="A28" s="12">
        <v>4</v>
      </c>
      <c r="B28" s="13" t="s">
        <v>200</v>
      </c>
      <c r="C28" s="13" t="s">
        <v>14</v>
      </c>
      <c r="D28" s="12">
        <v>70</v>
      </c>
      <c r="E28" s="12" t="s">
        <v>220</v>
      </c>
      <c r="F28" s="30">
        <v>1986</v>
      </c>
      <c r="G28" s="12" t="s">
        <v>101</v>
      </c>
      <c r="H28" s="31"/>
      <c r="I28" s="13" t="s">
        <v>15</v>
      </c>
      <c r="J28" s="15">
        <v>8.790509259259259E-2</v>
      </c>
      <c r="K28" s="15">
        <f>IF(J28&gt;0,J28-$J$6,"-")</f>
        <v>1.6215277777777773E-2</v>
      </c>
    </row>
    <row r="29" spans="1:11" ht="42">
      <c r="A29" s="12">
        <v>5</v>
      </c>
      <c r="B29" s="13" t="s">
        <v>228</v>
      </c>
      <c r="C29" s="13" t="s">
        <v>55</v>
      </c>
      <c r="D29" s="12">
        <v>3</v>
      </c>
      <c r="E29" s="12" t="s">
        <v>220</v>
      </c>
      <c r="F29" s="30">
        <v>1984</v>
      </c>
      <c r="G29" s="12" t="s">
        <v>101</v>
      </c>
      <c r="H29" s="31" t="s">
        <v>229</v>
      </c>
      <c r="I29" s="13" t="s">
        <v>230</v>
      </c>
      <c r="J29" s="15">
        <v>0.1013425925925926</v>
      </c>
      <c r="K29" s="15">
        <f>IF(J29&gt;0,J29-$J$6,"-")</f>
        <v>2.9652777777777778E-2</v>
      </c>
    </row>
  </sheetData>
  <mergeCells count="4">
    <mergeCell ref="A1:K1"/>
    <mergeCell ref="A3:K3"/>
    <mergeCell ref="A14:K14"/>
    <mergeCell ref="A22:K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1101</TotalTime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Bieg Open</vt:lpstr>
      <vt:lpstr>MTB</vt:lpstr>
      <vt:lpstr>K Open</vt:lpstr>
      <vt:lpstr>M Open</vt:lpstr>
      <vt:lpstr>K wiekowa</vt:lpstr>
      <vt:lpstr>M Wiekowa</vt:lpstr>
      <vt:lpstr>SM</vt:lpstr>
      <vt:lpstr>'Bieg Open'!Tytuły_wydruku</vt:lpstr>
      <vt:lpstr>'M Open'!Tytuły_wydruku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Twoja nazwa użytkownika</cp:lastModifiedBy>
  <cp:revision>58</cp:revision>
  <cp:lastPrinted>2015-09-26T13:20:25Z</cp:lastPrinted>
  <dcterms:created xsi:type="dcterms:W3CDTF">1601-01-01T00:00:00Z</dcterms:created>
  <dcterms:modified xsi:type="dcterms:W3CDTF">2015-09-26T13:38:45Z</dcterms:modified>
</cp:coreProperties>
</file>